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7740" tabRatio="683"/>
  </bookViews>
  <sheets>
    <sheet name="341-15" sheetId="8" r:id="rId1"/>
  </sheets>
  <definedNames>
    <definedName name="_xlnm._FilterDatabase" localSheetId="0" hidden="1">'341-15'!#REF!</definedName>
    <definedName name="_xlnm.Print_Area" localSheetId="0">'341-15'!$A$1:$G$240</definedName>
    <definedName name="_xlnm.Print_Titles" localSheetId="0">'341-15'!$1:$9</definedName>
  </definedNames>
  <calcPr calcId="152511" fullPrecision="0"/>
</workbook>
</file>

<file path=xl/calcChain.xml><?xml version="1.0" encoding="utf-8"?>
<calcChain xmlns="http://schemas.openxmlformats.org/spreadsheetml/2006/main">
  <c r="C161" i="8"/>
  <c r="D161"/>
  <c r="E161"/>
  <c r="F161"/>
  <c r="G161"/>
  <c r="B161"/>
  <c r="C110" l="1"/>
  <c r="D110"/>
  <c r="E110"/>
  <c r="F110"/>
  <c r="G110"/>
  <c r="B110"/>
  <c r="C64" l="1"/>
  <c r="D64"/>
  <c r="E64"/>
  <c r="F64"/>
  <c r="G64"/>
  <c r="B64"/>
  <c r="C50" l="1"/>
  <c r="D50"/>
  <c r="E50"/>
  <c r="F50"/>
  <c r="G50"/>
  <c r="B50"/>
  <c r="C25"/>
  <c r="D25"/>
  <c r="E25"/>
  <c r="F25"/>
  <c r="G25"/>
  <c r="B25"/>
  <c r="D18"/>
  <c r="F18"/>
  <c r="B18"/>
  <c r="C11"/>
  <c r="D11"/>
  <c r="E11"/>
  <c r="F11"/>
  <c r="G11"/>
  <c r="B11"/>
  <c r="C215" l="1"/>
  <c r="D215"/>
  <c r="E215"/>
  <c r="F215"/>
  <c r="G215"/>
  <c r="G24"/>
  <c r="G18" s="1"/>
  <c r="E24"/>
  <c r="E18" s="1"/>
  <c r="C24"/>
  <c r="C18" s="1"/>
  <c r="F10" l="1"/>
  <c r="E10"/>
  <c r="D10"/>
  <c r="G10"/>
  <c r="C10"/>
  <c r="B215"/>
  <c r="B10" l="1"/>
</calcChain>
</file>

<file path=xl/sharedStrings.xml><?xml version="1.0" encoding="utf-8"?>
<sst xmlns="http://schemas.openxmlformats.org/spreadsheetml/2006/main" count="254" uniqueCount="238">
  <si>
    <t>personas</t>
  </si>
  <si>
    <t>País de residencia</t>
  </si>
  <si>
    <t>Número</t>
  </si>
  <si>
    <t>de</t>
  </si>
  <si>
    <t>balboas)</t>
  </si>
  <si>
    <t>(en miles de</t>
  </si>
  <si>
    <t xml:space="preserve">Gastos </t>
  </si>
  <si>
    <t>2015 (P)</t>
  </si>
  <si>
    <t>Pasajeros residentes en el exterior</t>
  </si>
  <si>
    <t>2014 (R)</t>
  </si>
  <si>
    <t>2016 (P)</t>
  </si>
  <si>
    <t xml:space="preserve">                       TOTAL</t>
  </si>
  <si>
    <t>América del Norte</t>
  </si>
  <si>
    <t>Bermudas</t>
  </si>
  <si>
    <t>Canadá</t>
  </si>
  <si>
    <t>Estados Unidos de América</t>
  </si>
  <si>
    <t>México</t>
  </si>
  <si>
    <t>Groenlandia</t>
  </si>
  <si>
    <t>América Central</t>
  </si>
  <si>
    <t>Belice</t>
  </si>
  <si>
    <t>El Salvador</t>
  </si>
  <si>
    <t>Guatemala</t>
  </si>
  <si>
    <t>Nicaragua</t>
  </si>
  <si>
    <t>Antillas</t>
  </si>
  <si>
    <t>Antigua y Barbuda</t>
  </si>
  <si>
    <t>Anguila</t>
  </si>
  <si>
    <t>Aruba</t>
  </si>
  <si>
    <t>Bahamas</t>
  </si>
  <si>
    <t>Cuba</t>
  </si>
  <si>
    <t>Curazao</t>
  </si>
  <si>
    <t>Dominica</t>
  </si>
  <si>
    <t>Granada</t>
  </si>
  <si>
    <t>Guadalupe</t>
  </si>
  <si>
    <t>Haití</t>
  </si>
  <si>
    <t>Islas Vírgenes</t>
  </si>
  <si>
    <t>Jamaica</t>
  </si>
  <si>
    <t>Puerto Rico</t>
  </si>
  <si>
    <t>República Dominicana</t>
  </si>
  <si>
    <t>Trinidad y Tobago</t>
  </si>
  <si>
    <t>Otros</t>
  </si>
  <si>
    <t>América del Sur</t>
  </si>
  <si>
    <t>Argentina</t>
  </si>
  <si>
    <t>Bolivia</t>
  </si>
  <si>
    <t>Brasil</t>
  </si>
  <si>
    <t>Chile</t>
  </si>
  <si>
    <t>Ecuador</t>
  </si>
  <si>
    <t>Guayana Francesa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</si>
  <si>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</si>
  <si>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</si>
  <si>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</si>
  <si>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</si>
  <si>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</si>
  <si>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</si>
  <si>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</si>
  <si>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</si>
  <si>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</si>
  <si>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</si>
  <si>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</si>
  <si>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Bulgaria</t>
  </si>
  <si>
    <t>Croacia</t>
  </si>
  <si>
    <t>Dinamarca</t>
  </si>
  <si>
    <t>Escocia</t>
  </si>
  <si>
    <t>Eslovaquia</t>
  </si>
  <si>
    <t>Eslovenia</t>
  </si>
  <si>
    <t>España</t>
  </si>
  <si>
    <t>Finlandia</t>
  </si>
  <si>
    <t>Francia</t>
  </si>
  <si>
    <t>Grecia</t>
  </si>
  <si>
    <t>Gibraltar</t>
  </si>
  <si>
    <t>Holanda</t>
  </si>
  <si>
    <t>Hungría</t>
  </si>
  <si>
    <t>Italia</t>
  </si>
  <si>
    <t>Islandia</t>
  </si>
  <si>
    <t>Letonia</t>
  </si>
  <si>
    <t>Liechtenstein</t>
  </si>
  <si>
    <t>Luxemburgo</t>
  </si>
  <si>
    <t>Macedonia</t>
  </si>
  <si>
    <t>Malta</t>
  </si>
  <si>
    <t>Moldavia</t>
  </si>
  <si>
    <t>Noruega</t>
  </si>
  <si>
    <t>Polonia</t>
  </si>
  <si>
    <t>Portugal</t>
  </si>
  <si>
    <t>Reino Unido</t>
  </si>
  <si>
    <t>Rumania</t>
  </si>
  <si>
    <t>Rusia</t>
  </si>
  <si>
    <t>San Marino</t>
  </si>
  <si>
    <t>Serbia y Montenegro</t>
  </si>
  <si>
    <t>Suecia</t>
  </si>
  <si>
    <t>Suiza</t>
  </si>
  <si>
    <t>Ucrania</t>
  </si>
  <si>
    <t>Vaticano</t>
  </si>
  <si>
    <t>Asia</t>
  </si>
  <si>
    <t>Afganistán</t>
  </si>
  <si>
    <t>Armenia</t>
  </si>
  <si>
    <t>Arabia Saudita</t>
  </si>
  <si>
    <t>Bangladesh</t>
  </si>
  <si>
    <t>Baherin</t>
  </si>
  <si>
    <t>Brunei</t>
  </si>
  <si>
    <t>Camboya</t>
  </si>
  <si>
    <t>China</t>
  </si>
  <si>
    <t>Chipre</t>
  </si>
  <si>
    <t>Corea del Norte</t>
  </si>
  <si>
    <t>Corea del Sur</t>
  </si>
  <si>
    <t>Filipinas</t>
  </si>
  <si>
    <t>Georgia</t>
  </si>
  <si>
    <t>Hong Kong</t>
  </si>
  <si>
    <t>India</t>
  </si>
  <si>
    <t>Indonesia</t>
  </si>
  <si>
    <t>Irak</t>
  </si>
  <si>
    <t>Irán</t>
  </si>
  <si>
    <t>Israel</t>
  </si>
  <si>
    <t>Japón</t>
  </si>
  <si>
    <t>Jordania</t>
  </si>
  <si>
    <t>Kazajstán</t>
  </si>
  <si>
    <t>Kirguistán</t>
  </si>
  <si>
    <t>Kuwait</t>
  </si>
  <si>
    <t>Laos</t>
  </si>
  <si>
    <t>Líbano</t>
  </si>
  <si>
    <t>Malasia</t>
  </si>
  <si>
    <t>Maldivas</t>
  </si>
  <si>
    <t>Mongolia</t>
  </si>
  <si>
    <t>Nepal</t>
  </si>
  <si>
    <t>Palestina</t>
  </si>
  <si>
    <t>Pakistán</t>
  </si>
  <si>
    <t>Polinesia</t>
  </si>
  <si>
    <t>Qatar</t>
  </si>
  <si>
    <t>Siria</t>
  </si>
  <si>
    <t>Sri Lanka</t>
  </si>
  <si>
    <t>Singapur</t>
  </si>
  <si>
    <t>Tailandia</t>
  </si>
  <si>
    <t>Turquía</t>
  </si>
  <si>
    <t>Uzbekistán</t>
  </si>
  <si>
    <t>Vietnam</t>
  </si>
  <si>
    <t>Omán</t>
  </si>
  <si>
    <t>Yemen</t>
  </si>
  <si>
    <t>África</t>
  </si>
  <si>
    <t>Argelia</t>
  </si>
  <si>
    <t>Botsuana</t>
  </si>
  <si>
    <t>Burkina Faso</t>
  </si>
  <si>
    <t>Burundi</t>
  </si>
  <si>
    <t>Cabo Verde</t>
  </si>
  <si>
    <t>Costa de Marfil</t>
  </si>
  <si>
    <t>Chad</t>
  </si>
  <si>
    <t>Egipto</t>
  </si>
  <si>
    <t>Eritrea</t>
  </si>
  <si>
    <t>Etiopia</t>
  </si>
  <si>
    <t>Ghana</t>
  </si>
  <si>
    <t>Gambia</t>
  </si>
  <si>
    <t>Guinea</t>
  </si>
  <si>
    <t>Guinea Ecuatorial</t>
  </si>
  <si>
    <t>Guinea Bissau</t>
  </si>
  <si>
    <t>Kenia</t>
  </si>
  <si>
    <t>Libia</t>
  </si>
  <si>
    <t>Liberia</t>
  </si>
  <si>
    <t>Madagascar</t>
  </si>
  <si>
    <t>Malawi</t>
  </si>
  <si>
    <t>Mali</t>
  </si>
  <si>
    <t>Mauricio</t>
  </si>
  <si>
    <t>Mauritania</t>
  </si>
  <si>
    <t>Namibia</t>
  </si>
  <si>
    <t>Nigeria</t>
  </si>
  <si>
    <t>República Centroafricana</t>
  </si>
  <si>
    <t>República Democrática del Congo</t>
  </si>
  <si>
    <t>Ruanda</t>
  </si>
  <si>
    <t>Santo Tomé y Principe</t>
  </si>
  <si>
    <t>Senegal</t>
  </si>
  <si>
    <t>Seychelles</t>
  </si>
  <si>
    <t>Sierra Leona</t>
  </si>
  <si>
    <t>Somalia</t>
  </si>
  <si>
    <t>Sudáfrica, República de</t>
  </si>
  <si>
    <t>Sudan</t>
  </si>
  <si>
    <t>Suazilandia</t>
  </si>
  <si>
    <t>Tanzania</t>
  </si>
  <si>
    <t>Togo</t>
  </si>
  <si>
    <t>Uganda</t>
  </si>
  <si>
    <t>Zambia</t>
  </si>
  <si>
    <t>Zimbabwe</t>
  </si>
  <si>
    <t>Oceanía</t>
  </si>
  <si>
    <t>Australia</t>
  </si>
  <si>
    <t>Fiji</t>
  </si>
  <si>
    <t>Kiribati</t>
  </si>
  <si>
    <t>Nueva Zelanda</t>
  </si>
  <si>
    <t>Cuadro 15.  GASTOS EFECTUADOS EN LA REPÚBLICA, POR PASAJEROS RESIDENTES</t>
  </si>
  <si>
    <t>EN EL EXTERIOR, SEGÚN PAÍS DE RESIDENCIA:  AÑOS 2014-16</t>
  </si>
  <si>
    <t>Santa Lucía</t>
  </si>
  <si>
    <t>Emiratos Árabes Unidos</t>
  </si>
  <si>
    <t>Camerún</t>
  </si>
  <si>
    <t>Gabón</t>
  </si>
  <si>
    <t>Isla de la Reunión (Francia)</t>
  </si>
  <si>
    <t>República Árabe Saharaui Democrática</t>
  </si>
  <si>
    <t>Túnez</t>
  </si>
  <si>
    <t>San Vicente y Las Granadinas</t>
  </si>
  <si>
    <t>Islas San Cristóbal y Nieves</t>
  </si>
  <si>
    <t>Bosnia y Herzegovina</t>
  </si>
  <si>
    <t>Irlanda</t>
  </si>
  <si>
    <t>Angola</t>
  </si>
  <si>
    <t>Benín</t>
  </si>
  <si>
    <t>Níger</t>
  </si>
  <si>
    <t>Islas Caimán</t>
  </si>
  <si>
    <t>Islas Turcas y Caicos</t>
  </si>
  <si>
    <t>Guayana</t>
  </si>
  <si>
    <t>Azerbaiyán</t>
  </si>
  <si>
    <t>Myanmar</t>
  </si>
  <si>
    <t>Turkmenistán</t>
  </si>
  <si>
    <t>Islas de Cocos o Keeling</t>
  </si>
  <si>
    <t>Guam</t>
  </si>
  <si>
    <t>Micronesia</t>
  </si>
  <si>
    <t>República de Nauru</t>
  </si>
  <si>
    <t>Vanuatu</t>
  </si>
  <si>
    <t>Papúa Nueva Guinea</t>
  </si>
  <si>
    <t>San Pedro y Miguelón</t>
  </si>
  <si>
    <t>Honduras</t>
  </si>
  <si>
    <t>Barbados</t>
  </si>
  <si>
    <t>Martinica</t>
  </si>
  <si>
    <t>Monserrat</t>
  </si>
  <si>
    <t>Colombia</t>
  </si>
  <si>
    <t>Estonia</t>
  </si>
  <si>
    <t>Lituania</t>
  </si>
  <si>
    <t>República Checa</t>
  </si>
  <si>
    <t>China - Taiwan (Formosa)</t>
  </si>
  <si>
    <t>Tayikistán</t>
  </si>
  <si>
    <t>Mozambique</t>
  </si>
  <si>
    <t>1. Este cuadro no incluye el transporte internacional de pasajeros.</t>
  </si>
  <si>
    <t xml:space="preserve">2. Las diferencias que se observen entre el total y los parciales se deben al redondeo.  </t>
  </si>
  <si>
    <t xml:space="preserve">3. Para mejorar la cobertura se incluyeron datos de pasajeros en Cruceros que no tomaron giras, sin embargo </t>
  </si>
  <si>
    <t>Fuente: Estadísticas de Migración y Encuesta de Turismo Emisor y Receptor y estadísticas de tránsito directo proporcionadas</t>
  </si>
  <si>
    <t xml:space="preserve">            por la Autoridad de Aeronaútica Civil y Autoridad del Canal de Panamá.</t>
  </si>
  <si>
    <t xml:space="preserve">    bajaron a realizar giras por cuenta propia (visitas a sitios turísticos, centros comerciales y supermercados).</t>
  </si>
  <si>
    <t>Costa Rica (1)</t>
  </si>
  <si>
    <t>(1) A partir del 2014, se incluyeron los datos de los trabajadores fronterizos.</t>
  </si>
  <si>
    <t>Mónaco</t>
  </si>
  <si>
    <t>Comoras</t>
  </si>
  <si>
    <t>Marruecos</t>
  </si>
  <si>
    <t>Isla Salomón</t>
  </si>
  <si>
    <t>NOTA:</t>
  </si>
  <si>
    <t>(P) Cifras preliminares.</t>
  </si>
  <si>
    <t>(R) Cifras revisadas.</t>
  </si>
  <si>
    <t>0  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</si>
</sst>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0" fontId="1" fillId="0" borderId="0"/>
    <xf numFmtId="0" fontId="14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9" fillId="0" borderId="7" applyNumberFormat="0" applyFill="0" applyAlignment="0" applyProtection="0"/>
    <xf numFmtId="0" fontId="20" fillId="0" borderId="8" applyNumberFormat="0" applyFill="0" applyAlignment="0" applyProtection="0"/>
  </cellStyleXfs>
  <cellXfs count="69">
    <xf numFmtId="0" fontId="0" fillId="0" borderId="0" xfId="0"/>
    <xf numFmtId="0" fontId="1" fillId="0" borderId="0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0" fontId="1" fillId="25" borderId="0" xfId="0" applyFont="1" applyFill="1" applyBorder="1" applyAlignment="1"/>
    <xf numFmtId="0" fontId="1" fillId="0" borderId="10" xfId="0" applyFont="1" applyFill="1" applyBorder="1" applyAlignment="1">
      <alignment horizontal="left" indent="1"/>
    </xf>
    <xf numFmtId="3" fontId="1" fillId="24" borderId="0" xfId="0" applyNumberFormat="1" applyFont="1" applyFill="1"/>
    <xf numFmtId="0" fontId="1" fillId="24" borderId="0" xfId="0" applyFont="1" applyFill="1" applyBorder="1" applyProtection="1"/>
    <xf numFmtId="0" fontId="1" fillId="25" borderId="0" xfId="36" applyFont="1" applyFill="1" applyBorder="1" applyProtection="1"/>
    <xf numFmtId="0" fontId="1" fillId="0" borderId="0" xfId="36" applyFont="1" applyBorder="1" applyProtection="1"/>
    <xf numFmtId="0" fontId="1" fillId="0" borderId="0" xfId="0" applyFont="1" applyFill="1" applyBorder="1"/>
    <xf numFmtId="0" fontId="1" fillId="0" borderId="0" xfId="0" applyFont="1" applyFill="1"/>
    <xf numFmtId="0" fontId="1" fillId="24" borderId="0" xfId="0" applyFont="1" applyFill="1"/>
    <xf numFmtId="0" fontId="1" fillId="24" borderId="0" xfId="0" applyFont="1" applyFill="1" applyBorder="1"/>
    <xf numFmtId="3" fontId="1" fillId="0" borderId="0" xfId="0" applyNumberFormat="1" applyFont="1" applyFill="1"/>
    <xf numFmtId="0" fontId="1" fillId="24" borderId="0" xfId="0" applyFont="1" applyFill="1" applyBorder="1" applyAlignment="1" applyProtection="1">
      <alignment horizontal="center"/>
    </xf>
    <xf numFmtId="0" fontId="1" fillId="24" borderId="0" xfId="0" applyFont="1" applyFill="1" applyBorder="1" applyAlignment="1" applyProtection="1">
      <alignment horizontal="center" vertical="center"/>
    </xf>
    <xf numFmtId="3" fontId="1" fillId="0" borderId="14" xfId="0" applyNumberFormat="1" applyFont="1" applyFill="1" applyBorder="1" applyAlignment="1">
      <alignment horizontal="center"/>
    </xf>
    <xf numFmtId="3" fontId="1" fillId="0" borderId="9" xfId="0" applyNumberFormat="1" applyFont="1" applyFill="1" applyBorder="1"/>
    <xf numFmtId="3" fontId="1" fillId="24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9" xfId="34" applyNumberFormat="1" applyFont="1" applyBorder="1"/>
    <xf numFmtId="3" fontId="1" fillId="25" borderId="9" xfId="34" applyNumberFormat="1" applyFont="1" applyFill="1" applyBorder="1"/>
    <xf numFmtId="3" fontId="1" fillId="25" borderId="9" xfId="0" applyNumberFormat="1" applyFont="1" applyFill="1" applyBorder="1"/>
    <xf numFmtId="3" fontId="1" fillId="0" borderId="9" xfId="0" applyNumberFormat="1" applyFont="1" applyBorder="1"/>
    <xf numFmtId="3" fontId="1" fillId="25" borderId="9" xfId="0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6" xfId="34" applyNumberFormat="1" applyFont="1" applyFill="1" applyBorder="1"/>
    <xf numFmtId="3" fontId="1" fillId="0" borderId="9" xfId="34" applyNumberFormat="1" applyFont="1" applyFill="1" applyBorder="1"/>
    <xf numFmtId="3" fontId="1" fillId="0" borderId="16" xfId="0" applyNumberFormat="1" applyFont="1" applyFill="1" applyBorder="1" applyAlignment="1">
      <alignment horizontal="right"/>
    </xf>
    <xf numFmtId="0" fontId="1" fillId="24" borderId="11" xfId="0" applyFont="1" applyFill="1" applyBorder="1" applyProtection="1"/>
    <xf numFmtId="3" fontId="1" fillId="0" borderId="12" xfId="0" applyNumberFormat="1" applyFont="1" applyFill="1" applyBorder="1"/>
    <xf numFmtId="3" fontId="1" fillId="0" borderId="17" xfId="0" applyNumberFormat="1" applyFont="1" applyFill="1" applyBorder="1"/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21" fillId="24" borderId="0" xfId="0" applyFont="1" applyFill="1" applyBorder="1" applyProtection="1"/>
    <xf numFmtId="0" fontId="1" fillId="24" borderId="14" xfId="0" applyFont="1" applyFill="1" applyBorder="1" applyAlignment="1" applyProtection="1">
      <alignment horizontal="center" vertical="center" wrapText="1"/>
    </xf>
    <xf numFmtId="0" fontId="1" fillId="24" borderId="14" xfId="0" applyFont="1" applyFill="1" applyBorder="1" applyAlignment="1" applyProtection="1">
      <alignment horizontal="center" vertical="center"/>
    </xf>
    <xf numFmtId="3" fontId="1" fillId="0" borderId="20" xfId="0" applyNumberFormat="1" applyFont="1" applyFill="1" applyBorder="1" applyAlignment="1">
      <alignment horizontal="center"/>
    </xf>
    <xf numFmtId="3" fontId="1" fillId="0" borderId="16" xfId="0" applyNumberFormat="1" applyFont="1" applyFill="1" applyBorder="1"/>
    <xf numFmtId="3" fontId="1" fillId="25" borderId="16" xfId="0" applyNumberFormat="1" applyFont="1" applyFill="1" applyBorder="1"/>
    <xf numFmtId="3" fontId="1" fillId="0" borderId="16" xfId="34" applyNumberFormat="1" applyFont="1" applyBorder="1"/>
    <xf numFmtId="0" fontId="21" fillId="26" borderId="14" xfId="0" applyFont="1" applyFill="1" applyBorder="1" applyAlignment="1" applyProtection="1">
      <alignment horizontal="center" vertical="center"/>
    </xf>
    <xf numFmtId="0" fontId="21" fillId="26" borderId="9" xfId="0" applyFont="1" applyFill="1" applyBorder="1" applyAlignment="1" applyProtection="1">
      <alignment horizontal="center" vertical="center"/>
    </xf>
    <xf numFmtId="0" fontId="21" fillId="26" borderId="12" xfId="0" applyFont="1" applyFill="1" applyBorder="1" applyAlignment="1" applyProtection="1">
      <alignment horizontal="center" vertical="center"/>
    </xf>
    <xf numFmtId="3" fontId="1" fillId="24" borderId="0" xfId="0" applyNumberFormat="1" applyFont="1" applyFill="1" applyBorder="1"/>
    <xf numFmtId="3" fontId="1" fillId="24" borderId="0" xfId="0" applyNumberFormat="1" applyFont="1" applyFill="1" applyBorder="1" applyAlignment="1"/>
    <xf numFmtId="0" fontId="21" fillId="26" borderId="20" xfId="0" applyFont="1" applyFill="1" applyBorder="1" applyAlignment="1" applyProtection="1">
      <alignment horizontal="center" vertical="center"/>
    </xf>
    <xf numFmtId="0" fontId="21" fillId="26" borderId="16" xfId="0" applyFont="1" applyFill="1" applyBorder="1" applyAlignment="1" applyProtection="1">
      <alignment horizontal="center" vertical="center"/>
    </xf>
    <xf numFmtId="0" fontId="21" fillId="26" borderId="17" xfId="0" applyFont="1" applyFill="1" applyBorder="1" applyAlignment="1" applyProtection="1">
      <alignment horizontal="center" vertical="center"/>
    </xf>
    <xf numFmtId="3" fontId="21" fillId="24" borderId="9" xfId="36" applyNumberFormat="1" applyFont="1" applyFill="1" applyBorder="1" applyProtection="1"/>
    <xf numFmtId="3" fontId="21" fillId="24" borderId="16" xfId="36" applyNumberFormat="1" applyFont="1" applyFill="1" applyBorder="1" applyProtection="1"/>
    <xf numFmtId="3" fontId="23" fillId="24" borderId="9" xfId="36" applyNumberFormat="1" applyFont="1" applyFill="1" applyBorder="1" applyAlignment="1" applyProtection="1"/>
    <xf numFmtId="3" fontId="23" fillId="24" borderId="16" xfId="36" applyNumberFormat="1" applyFont="1" applyFill="1" applyBorder="1" applyAlignment="1" applyProtection="1"/>
    <xf numFmtId="3" fontId="23" fillId="24" borderId="9" xfId="36" applyNumberFormat="1" applyFont="1" applyFill="1" applyBorder="1" applyAlignment="1" applyProtection="1">
      <alignment horizontal="right"/>
    </xf>
    <xf numFmtId="3" fontId="23" fillId="24" borderId="16" xfId="36" applyNumberFormat="1" applyFont="1" applyFill="1" applyBorder="1" applyAlignment="1" applyProtection="1">
      <alignment horizontal="right"/>
    </xf>
    <xf numFmtId="3" fontId="23" fillId="25" borderId="9" xfId="36" applyNumberFormat="1" applyFont="1" applyFill="1" applyBorder="1" applyAlignment="1" applyProtection="1"/>
    <xf numFmtId="3" fontId="23" fillId="25" borderId="16" xfId="36" applyNumberFormat="1" applyFont="1" applyFill="1" applyBorder="1" applyAlignment="1" applyProtection="1"/>
    <xf numFmtId="3" fontId="23" fillId="0" borderId="9" xfId="0" applyNumberFormat="1" applyFont="1" applyFill="1" applyBorder="1" applyAlignment="1"/>
    <xf numFmtId="3" fontId="23" fillId="0" borderId="16" xfId="0" applyNumberFormat="1" applyFont="1" applyFill="1" applyBorder="1" applyAlignment="1"/>
    <xf numFmtId="164" fontId="1" fillId="25" borderId="0" xfId="0" applyNumberFormat="1" applyFont="1" applyFill="1" applyBorder="1"/>
    <xf numFmtId="0" fontId="22" fillId="24" borderId="0" xfId="0" applyFont="1" applyFill="1" applyBorder="1" applyAlignment="1" applyProtection="1">
      <alignment horizontal="center" wrapText="1"/>
    </xf>
    <xf numFmtId="0" fontId="21" fillId="26" borderId="15" xfId="0" applyFont="1" applyFill="1" applyBorder="1" applyAlignment="1" applyProtection="1">
      <alignment horizontal="center" vertical="center"/>
    </xf>
    <xf numFmtId="0" fontId="21" fillId="26" borderId="10" xfId="0" applyFont="1" applyFill="1" applyBorder="1" applyAlignment="1" applyProtection="1">
      <alignment horizontal="center" vertical="center"/>
    </xf>
    <xf numFmtId="0" fontId="21" fillId="26" borderId="13" xfId="0" applyFont="1" applyFill="1" applyBorder="1" applyAlignment="1" applyProtection="1">
      <alignment horizontal="center" vertical="center"/>
    </xf>
    <xf numFmtId="0" fontId="21" fillId="26" borderId="18" xfId="0" applyFont="1" applyFill="1" applyBorder="1" applyAlignment="1">
      <alignment horizontal="center" vertical="center"/>
    </xf>
    <xf numFmtId="0" fontId="21" fillId="26" borderId="19" xfId="0" applyFont="1" applyFill="1" applyBorder="1" applyAlignment="1">
      <alignment horizontal="center" vertical="center"/>
    </xf>
    <xf numFmtId="0" fontId="21" fillId="26" borderId="21" xfId="35" applyFont="1" applyFill="1" applyBorder="1" applyAlignment="1" applyProtection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164" fontId="1" fillId="25" borderId="0" xfId="0" applyNumberFormat="1" applyFont="1" applyFill="1" applyBorder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-definido" xfId="33"/>
    <cellStyle name="Normal" xfId="0" builtinId="0"/>
    <cellStyle name="Normal 2" xfId="34"/>
    <cellStyle name="Normal_viajes1980-2003Mnl5" xfId="35"/>
    <cellStyle name="Normal_viajes1980-98Mnl5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400"/>
  <sheetViews>
    <sheetView showGridLines="0" tabSelected="1" zoomScaleNormal="100" zoomScaleSheetLayoutView="100" workbookViewId="0">
      <selection activeCell="C245" sqref="C245"/>
    </sheetView>
  </sheetViews>
  <sheetFormatPr baseColWidth="10" defaultRowHeight="12.75" customHeight="1"/>
  <cols>
    <col min="1" max="1" width="35.28515625" style="11" customWidth="1"/>
    <col min="2" max="2" width="12.7109375" style="13" customWidth="1"/>
    <col min="3" max="3" width="14.7109375" style="13" customWidth="1"/>
    <col min="4" max="4" width="12.7109375" style="13" customWidth="1"/>
    <col min="5" max="5" width="14.7109375" style="13" customWidth="1"/>
    <col min="6" max="6" width="12.7109375" style="13" customWidth="1"/>
    <col min="7" max="7" width="14.7109375" style="13" customWidth="1"/>
    <col min="8" max="70" width="11.42578125" style="10"/>
    <col min="71" max="16384" width="11.42578125" style="11"/>
  </cols>
  <sheetData>
    <row r="1" spans="1:70" ht="15" customHeight="1">
      <c r="A1" s="60" t="s">
        <v>182</v>
      </c>
      <c r="B1" s="60"/>
      <c r="C1" s="60"/>
      <c r="D1" s="60"/>
      <c r="E1" s="60"/>
      <c r="F1" s="60"/>
      <c r="G1" s="60"/>
    </row>
    <row r="2" spans="1:70" ht="15" customHeight="1">
      <c r="A2" s="60" t="s">
        <v>183</v>
      </c>
      <c r="B2" s="60"/>
      <c r="C2" s="60"/>
      <c r="D2" s="60"/>
      <c r="E2" s="60"/>
      <c r="F2" s="60"/>
      <c r="G2" s="60"/>
    </row>
    <row r="3" spans="1:70" ht="12.75" customHeight="1">
      <c r="A3" s="14"/>
    </row>
    <row r="4" spans="1:70" ht="15" customHeight="1">
      <c r="A4" s="61" t="s">
        <v>1</v>
      </c>
      <c r="B4" s="64" t="s">
        <v>8</v>
      </c>
      <c r="C4" s="65"/>
      <c r="D4" s="65"/>
      <c r="E4" s="65"/>
      <c r="F4" s="65"/>
      <c r="G4" s="65"/>
    </row>
    <row r="5" spans="1:70" ht="15" customHeight="1">
      <c r="A5" s="62"/>
      <c r="B5" s="66" t="s">
        <v>9</v>
      </c>
      <c r="C5" s="66"/>
      <c r="D5" s="67" t="s">
        <v>7</v>
      </c>
      <c r="E5" s="67"/>
      <c r="F5" s="67" t="s">
        <v>10</v>
      </c>
      <c r="G5" s="64"/>
    </row>
    <row r="6" spans="1:70" ht="15" customHeight="1">
      <c r="A6" s="62"/>
      <c r="B6" s="41" t="s">
        <v>2</v>
      </c>
      <c r="C6" s="41" t="s">
        <v>6</v>
      </c>
      <c r="D6" s="41" t="s">
        <v>2</v>
      </c>
      <c r="E6" s="41" t="s">
        <v>6</v>
      </c>
      <c r="F6" s="41" t="s">
        <v>2</v>
      </c>
      <c r="G6" s="46" t="s">
        <v>6</v>
      </c>
    </row>
    <row r="7" spans="1:70" ht="15" customHeight="1">
      <c r="A7" s="62"/>
      <c r="B7" s="42" t="s">
        <v>3</v>
      </c>
      <c r="C7" s="42" t="s">
        <v>5</v>
      </c>
      <c r="D7" s="42" t="s">
        <v>3</v>
      </c>
      <c r="E7" s="42" t="s">
        <v>5</v>
      </c>
      <c r="F7" s="42" t="s">
        <v>3</v>
      </c>
      <c r="G7" s="47" t="s">
        <v>5</v>
      </c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" customHeight="1">
      <c r="A8" s="63"/>
      <c r="B8" s="43" t="s">
        <v>0</v>
      </c>
      <c r="C8" s="43" t="s">
        <v>4</v>
      </c>
      <c r="D8" s="43" t="s">
        <v>0</v>
      </c>
      <c r="E8" s="43" t="s">
        <v>4</v>
      </c>
      <c r="F8" s="43" t="s">
        <v>0</v>
      </c>
      <c r="G8" s="48" t="s">
        <v>4</v>
      </c>
    </row>
    <row r="9" spans="1:70" ht="6" customHeight="1">
      <c r="A9" s="15"/>
      <c r="B9" s="35"/>
      <c r="C9" s="36"/>
      <c r="D9" s="16"/>
      <c r="E9" s="16"/>
      <c r="F9" s="16"/>
      <c r="G9" s="37"/>
    </row>
    <row r="10" spans="1:70" ht="15" customHeight="1">
      <c r="A10" s="34" t="s">
        <v>11</v>
      </c>
      <c r="B10" s="49">
        <f t="shared" ref="B10:G10" si="0">SUM(B11+B18+B25+B50+B64+B110+B161+B215)</f>
        <v>6710408</v>
      </c>
      <c r="C10" s="49">
        <f t="shared" si="0"/>
        <v>3729631</v>
      </c>
      <c r="D10" s="49">
        <f t="shared" si="0"/>
        <v>6961505</v>
      </c>
      <c r="E10" s="49">
        <f t="shared" si="0"/>
        <v>3948324</v>
      </c>
      <c r="F10" s="49">
        <f t="shared" si="0"/>
        <v>7683393</v>
      </c>
      <c r="G10" s="50">
        <f t="shared" si="0"/>
        <v>4405594</v>
      </c>
    </row>
    <row r="11" spans="1:70" ht="12.75" customHeight="1">
      <c r="A11" s="6" t="s">
        <v>12</v>
      </c>
      <c r="B11" s="51">
        <f>SUM(B12:B17)</f>
        <v>1395496</v>
      </c>
      <c r="C11" s="51">
        <f t="shared" ref="C11:G11" si="1">SUM(C12:C17)</f>
        <v>898649</v>
      </c>
      <c r="D11" s="51">
        <f t="shared" si="1"/>
        <v>1493993</v>
      </c>
      <c r="E11" s="51">
        <f t="shared" si="1"/>
        <v>1014749</v>
      </c>
      <c r="F11" s="51">
        <f t="shared" si="1"/>
        <v>1648915</v>
      </c>
      <c r="G11" s="52">
        <f t="shared" si="1"/>
        <v>1125578</v>
      </c>
    </row>
    <row r="12" spans="1:70" ht="12.75" customHeight="1">
      <c r="A12" s="1" t="s">
        <v>17</v>
      </c>
      <c r="B12" s="18">
        <v>21</v>
      </c>
      <c r="C12" s="18">
        <v>13</v>
      </c>
      <c r="D12" s="17">
        <v>12</v>
      </c>
      <c r="E12" s="17">
        <v>8</v>
      </c>
      <c r="F12" s="17">
        <v>12</v>
      </c>
      <c r="G12" s="38">
        <v>8</v>
      </c>
    </row>
    <row r="13" spans="1:70" ht="12.75" customHeight="1">
      <c r="A13" s="1" t="s">
        <v>210</v>
      </c>
      <c r="B13" s="19">
        <v>75</v>
      </c>
      <c r="C13" s="19">
        <v>49</v>
      </c>
      <c r="D13" s="19">
        <v>54</v>
      </c>
      <c r="E13" s="19">
        <v>37</v>
      </c>
      <c r="F13" s="19">
        <v>60</v>
      </c>
      <c r="G13" s="28">
        <v>42</v>
      </c>
    </row>
    <row r="14" spans="1:70" ht="12.75" customHeight="1">
      <c r="A14" s="1" t="s">
        <v>14</v>
      </c>
      <c r="B14" s="17">
        <v>241140</v>
      </c>
      <c r="C14" s="17">
        <v>156765</v>
      </c>
      <c r="D14" s="17">
        <v>198212</v>
      </c>
      <c r="E14" s="17">
        <v>132802</v>
      </c>
      <c r="F14" s="17">
        <v>218766</v>
      </c>
      <c r="G14" s="38">
        <v>149097</v>
      </c>
    </row>
    <row r="15" spans="1:70" ht="12.75" customHeight="1">
      <c r="A15" s="1" t="s">
        <v>15</v>
      </c>
      <c r="B15" s="17">
        <v>938569</v>
      </c>
      <c r="C15" s="17">
        <v>601622</v>
      </c>
      <c r="D15" s="17">
        <v>1058289</v>
      </c>
      <c r="E15" s="17">
        <v>721764</v>
      </c>
      <c r="F15" s="17">
        <v>1168030</v>
      </c>
      <c r="G15" s="38">
        <v>795429</v>
      </c>
    </row>
    <row r="16" spans="1:70" ht="12.75" customHeight="1">
      <c r="A16" s="1" t="s">
        <v>13</v>
      </c>
      <c r="B16" s="17">
        <v>621</v>
      </c>
      <c r="C16" s="17">
        <v>404</v>
      </c>
      <c r="D16" s="17">
        <v>575</v>
      </c>
      <c r="E16" s="17">
        <v>385</v>
      </c>
      <c r="F16" s="17">
        <v>635</v>
      </c>
      <c r="G16" s="38">
        <v>432</v>
      </c>
    </row>
    <row r="17" spans="1:7" ht="12.75" customHeight="1">
      <c r="A17" s="1" t="s">
        <v>16</v>
      </c>
      <c r="B17" s="17">
        <v>215070</v>
      </c>
      <c r="C17" s="17">
        <v>139796</v>
      </c>
      <c r="D17" s="17">
        <v>236851</v>
      </c>
      <c r="E17" s="17">
        <v>159753</v>
      </c>
      <c r="F17" s="17">
        <v>261412</v>
      </c>
      <c r="G17" s="38">
        <v>180570</v>
      </c>
    </row>
    <row r="18" spans="1:7" ht="12.75" customHeight="1">
      <c r="A18" s="6" t="s">
        <v>18</v>
      </c>
      <c r="B18" s="53">
        <f>SUM(B19:B24)</f>
        <v>1198247</v>
      </c>
      <c r="C18" s="53">
        <f t="shared" ref="C18:G18" si="2">SUM(C19:C24)</f>
        <v>576449</v>
      </c>
      <c r="D18" s="53">
        <f t="shared" si="2"/>
        <v>1171093</v>
      </c>
      <c r="E18" s="53">
        <f t="shared" si="2"/>
        <v>585054</v>
      </c>
      <c r="F18" s="53">
        <f t="shared" si="2"/>
        <v>1292532</v>
      </c>
      <c r="G18" s="54">
        <f t="shared" si="2"/>
        <v>648616</v>
      </c>
    </row>
    <row r="19" spans="1:7" ht="12.75" customHeight="1">
      <c r="A19" s="1" t="s">
        <v>21</v>
      </c>
      <c r="B19" s="17">
        <v>108725</v>
      </c>
      <c r="C19" s="17">
        <v>52193</v>
      </c>
      <c r="D19" s="17">
        <v>121878</v>
      </c>
      <c r="E19" s="17">
        <v>60770</v>
      </c>
      <c r="F19" s="17">
        <v>134517</v>
      </c>
      <c r="G19" s="38">
        <v>67310</v>
      </c>
    </row>
    <row r="20" spans="1:7" ht="12.75" customHeight="1">
      <c r="A20" s="1" t="s">
        <v>19</v>
      </c>
      <c r="B20" s="17">
        <v>2790</v>
      </c>
      <c r="C20" s="17">
        <v>1340</v>
      </c>
      <c r="D20" s="17">
        <v>3539</v>
      </c>
      <c r="E20" s="17">
        <v>1762</v>
      </c>
      <c r="F20" s="17">
        <v>3905</v>
      </c>
      <c r="G20" s="38">
        <v>1957</v>
      </c>
    </row>
    <row r="21" spans="1:7" ht="12.75" customHeight="1">
      <c r="A21" s="1" t="s">
        <v>20</v>
      </c>
      <c r="B21" s="17">
        <v>94299</v>
      </c>
      <c r="C21" s="17">
        <v>45268</v>
      </c>
      <c r="D21" s="17">
        <v>116268</v>
      </c>
      <c r="E21" s="17">
        <v>57972</v>
      </c>
      <c r="F21" s="17">
        <v>128325</v>
      </c>
      <c r="G21" s="38">
        <v>64283</v>
      </c>
    </row>
    <row r="22" spans="1:7" ht="12.75" customHeight="1">
      <c r="A22" s="1" t="s">
        <v>211</v>
      </c>
      <c r="B22" s="17">
        <v>72402</v>
      </c>
      <c r="C22" s="17">
        <v>34754</v>
      </c>
      <c r="D22" s="17">
        <v>78414</v>
      </c>
      <c r="E22" s="17">
        <v>39098</v>
      </c>
      <c r="F22" s="17">
        <v>86545</v>
      </c>
      <c r="G22" s="38">
        <v>43305</v>
      </c>
    </row>
    <row r="23" spans="1:7" ht="12.75" customHeight="1">
      <c r="A23" s="1" t="s">
        <v>22</v>
      </c>
      <c r="B23" s="17">
        <v>140479</v>
      </c>
      <c r="C23" s="17">
        <v>67431</v>
      </c>
      <c r="D23" s="17">
        <v>146644</v>
      </c>
      <c r="E23" s="17">
        <v>73118</v>
      </c>
      <c r="F23" s="17">
        <v>161851</v>
      </c>
      <c r="G23" s="38">
        <v>80987</v>
      </c>
    </row>
    <row r="24" spans="1:7" ht="12.75" customHeight="1">
      <c r="A24" s="1" t="s">
        <v>228</v>
      </c>
      <c r="B24" s="17">
        <v>779552</v>
      </c>
      <c r="C24" s="17">
        <f>374263+1200</f>
        <v>375463</v>
      </c>
      <c r="D24" s="17">
        <v>704350</v>
      </c>
      <c r="E24" s="17">
        <f>351034+1300</f>
        <v>352334</v>
      </c>
      <c r="F24" s="17">
        <v>777389</v>
      </c>
      <c r="G24" s="38">
        <f>389174+1600</f>
        <v>390774</v>
      </c>
    </row>
    <row r="25" spans="1:7" ht="12.75" customHeight="1">
      <c r="A25" s="7" t="s">
        <v>23</v>
      </c>
      <c r="B25" s="53">
        <f t="shared" ref="B25:G25" si="3">SUM(B26:B49)</f>
        <v>153768</v>
      </c>
      <c r="C25" s="53">
        <f t="shared" si="3"/>
        <v>56943</v>
      </c>
      <c r="D25" s="53">
        <f t="shared" si="3"/>
        <v>156108</v>
      </c>
      <c r="E25" s="53">
        <f t="shared" si="3"/>
        <v>57810</v>
      </c>
      <c r="F25" s="53">
        <f t="shared" si="3"/>
        <v>172296</v>
      </c>
      <c r="G25" s="54">
        <f t="shared" si="3"/>
        <v>65507</v>
      </c>
    </row>
    <row r="26" spans="1:7" ht="12.75" customHeight="1">
      <c r="A26" s="1" t="s">
        <v>28</v>
      </c>
      <c r="B26" s="17">
        <v>60258</v>
      </c>
      <c r="C26" s="17">
        <v>22315</v>
      </c>
      <c r="D26" s="17">
        <v>62931</v>
      </c>
      <c r="E26" s="17">
        <v>23305</v>
      </c>
      <c r="F26" s="17">
        <v>69457</v>
      </c>
      <c r="G26" s="38">
        <v>26432</v>
      </c>
    </row>
    <row r="27" spans="1:7" ht="12.75" customHeight="1">
      <c r="A27" s="1" t="s">
        <v>37</v>
      </c>
      <c r="B27" s="17">
        <v>42560</v>
      </c>
      <c r="C27" s="17">
        <v>15761</v>
      </c>
      <c r="D27" s="17">
        <v>43767</v>
      </c>
      <c r="E27" s="17">
        <v>16208</v>
      </c>
      <c r="F27" s="17">
        <v>48305</v>
      </c>
      <c r="G27" s="38">
        <v>18382</v>
      </c>
    </row>
    <row r="28" spans="1:7" ht="12.75" customHeight="1">
      <c r="A28" s="1" t="s">
        <v>33</v>
      </c>
      <c r="B28" s="17">
        <v>7127</v>
      </c>
      <c r="C28" s="17">
        <v>2639</v>
      </c>
      <c r="D28" s="19">
        <v>5088</v>
      </c>
      <c r="E28" s="17">
        <v>1884</v>
      </c>
      <c r="F28" s="19">
        <v>5615</v>
      </c>
      <c r="G28" s="38">
        <v>2137</v>
      </c>
    </row>
    <row r="29" spans="1:7" ht="12.75" customHeight="1">
      <c r="A29" s="1" t="s">
        <v>31</v>
      </c>
      <c r="B29" s="17">
        <v>686</v>
      </c>
      <c r="C29" s="17">
        <v>254</v>
      </c>
      <c r="D29" s="17">
        <v>687</v>
      </c>
      <c r="E29" s="17">
        <v>254</v>
      </c>
      <c r="F29" s="17">
        <v>758</v>
      </c>
      <c r="G29" s="38">
        <v>289</v>
      </c>
    </row>
    <row r="30" spans="1:7" ht="12.75" customHeight="1">
      <c r="A30" s="1" t="s">
        <v>212</v>
      </c>
      <c r="B30" s="17">
        <v>2034</v>
      </c>
      <c r="C30" s="17">
        <v>753</v>
      </c>
      <c r="D30" s="17">
        <v>2082</v>
      </c>
      <c r="E30" s="17">
        <v>771</v>
      </c>
      <c r="F30" s="17">
        <v>2298</v>
      </c>
      <c r="G30" s="38">
        <v>874</v>
      </c>
    </row>
    <row r="31" spans="1:7" ht="12.75" customHeight="1">
      <c r="A31" s="1" t="s">
        <v>27</v>
      </c>
      <c r="B31" s="17">
        <v>3303</v>
      </c>
      <c r="C31" s="17">
        <v>1223</v>
      </c>
      <c r="D31" s="17">
        <v>3449</v>
      </c>
      <c r="E31" s="17">
        <v>1277</v>
      </c>
      <c r="F31" s="17">
        <v>3806</v>
      </c>
      <c r="G31" s="38">
        <v>1449</v>
      </c>
    </row>
    <row r="32" spans="1:7" ht="12.75" customHeight="1">
      <c r="A32" s="1" t="s">
        <v>35</v>
      </c>
      <c r="B32" s="17">
        <v>11576</v>
      </c>
      <c r="C32" s="17">
        <v>4287</v>
      </c>
      <c r="D32" s="17">
        <v>10207</v>
      </c>
      <c r="E32" s="17">
        <v>3780</v>
      </c>
      <c r="F32" s="17">
        <v>11266</v>
      </c>
      <c r="G32" s="38">
        <v>4287</v>
      </c>
    </row>
    <row r="33" spans="1:7" ht="12.75" customHeight="1">
      <c r="A33" s="1" t="s">
        <v>24</v>
      </c>
      <c r="B33" s="17">
        <v>556</v>
      </c>
      <c r="C33" s="17">
        <v>206</v>
      </c>
      <c r="D33" s="17">
        <v>570</v>
      </c>
      <c r="E33" s="17">
        <v>211</v>
      </c>
      <c r="F33" s="17">
        <v>629</v>
      </c>
      <c r="G33" s="38">
        <v>239</v>
      </c>
    </row>
    <row r="34" spans="1:7" ht="12.75" customHeight="1">
      <c r="A34" s="1" t="s">
        <v>38</v>
      </c>
      <c r="B34" s="17">
        <v>14965</v>
      </c>
      <c r="C34" s="17">
        <v>5542</v>
      </c>
      <c r="D34" s="17">
        <v>16601</v>
      </c>
      <c r="E34" s="17">
        <v>6148</v>
      </c>
      <c r="F34" s="17">
        <v>18323</v>
      </c>
      <c r="G34" s="38">
        <v>6973</v>
      </c>
    </row>
    <row r="35" spans="1:7" ht="12.75" customHeight="1">
      <c r="A35" s="1" t="s">
        <v>32</v>
      </c>
      <c r="B35" s="19">
        <v>683</v>
      </c>
      <c r="C35" s="19">
        <v>253</v>
      </c>
      <c r="D35" s="19">
        <v>506</v>
      </c>
      <c r="E35" s="19">
        <v>188</v>
      </c>
      <c r="F35" s="19">
        <v>559</v>
      </c>
      <c r="G35" s="28">
        <v>213</v>
      </c>
    </row>
    <row r="36" spans="1:7" ht="12.75" customHeight="1">
      <c r="A36" s="1" t="s">
        <v>213</v>
      </c>
      <c r="B36" s="17">
        <v>38</v>
      </c>
      <c r="C36" s="17">
        <v>14</v>
      </c>
      <c r="D36" s="17">
        <v>23</v>
      </c>
      <c r="E36" s="17">
        <v>9</v>
      </c>
      <c r="F36" s="17">
        <v>26</v>
      </c>
      <c r="G36" s="38">
        <v>10</v>
      </c>
    </row>
    <row r="37" spans="1:7" ht="12.75" customHeight="1">
      <c r="A37" s="1" t="s">
        <v>30</v>
      </c>
      <c r="B37" s="17">
        <v>399</v>
      </c>
      <c r="C37" s="17">
        <v>148</v>
      </c>
      <c r="D37" s="17">
        <v>529</v>
      </c>
      <c r="E37" s="17">
        <v>196</v>
      </c>
      <c r="F37" s="17">
        <v>584</v>
      </c>
      <c r="G37" s="38">
        <v>222</v>
      </c>
    </row>
    <row r="38" spans="1:7" ht="12.75" customHeight="1">
      <c r="A38" s="1" t="s">
        <v>184</v>
      </c>
      <c r="B38" s="17">
        <v>522</v>
      </c>
      <c r="C38" s="17">
        <v>193</v>
      </c>
      <c r="D38" s="17">
        <v>757</v>
      </c>
      <c r="E38" s="17">
        <v>280</v>
      </c>
      <c r="F38" s="17">
        <v>836</v>
      </c>
      <c r="G38" s="38">
        <v>318</v>
      </c>
    </row>
    <row r="39" spans="1:7" ht="12.75" customHeight="1">
      <c r="A39" s="1" t="s">
        <v>191</v>
      </c>
      <c r="B39" s="17">
        <v>671</v>
      </c>
      <c r="C39" s="17">
        <v>249</v>
      </c>
      <c r="D39" s="17">
        <v>596</v>
      </c>
      <c r="E39" s="17">
        <v>221</v>
      </c>
      <c r="F39" s="17">
        <v>657</v>
      </c>
      <c r="G39" s="38">
        <v>250</v>
      </c>
    </row>
    <row r="40" spans="1:7" ht="12.75" customHeight="1">
      <c r="A40" s="1" t="s">
        <v>192</v>
      </c>
      <c r="B40" s="17">
        <v>437</v>
      </c>
      <c r="C40" s="17">
        <v>162</v>
      </c>
      <c r="D40" s="17">
        <v>514</v>
      </c>
      <c r="E40" s="17">
        <v>190</v>
      </c>
      <c r="F40" s="17">
        <v>567</v>
      </c>
      <c r="G40" s="38">
        <v>216</v>
      </c>
    </row>
    <row r="41" spans="1:7" ht="12.75" customHeight="1">
      <c r="A41" s="1" t="s">
        <v>26</v>
      </c>
      <c r="B41" s="17">
        <v>601</v>
      </c>
      <c r="C41" s="17">
        <v>223</v>
      </c>
      <c r="D41" s="17">
        <v>635</v>
      </c>
      <c r="E41" s="17">
        <v>235</v>
      </c>
      <c r="F41" s="17">
        <v>700</v>
      </c>
      <c r="G41" s="38">
        <v>267</v>
      </c>
    </row>
    <row r="42" spans="1:7" ht="12.75" customHeight="1">
      <c r="A42" s="1" t="s">
        <v>29</v>
      </c>
      <c r="B42" s="17">
        <v>943</v>
      </c>
      <c r="C42" s="17">
        <v>349</v>
      </c>
      <c r="D42" s="17">
        <v>859</v>
      </c>
      <c r="E42" s="17">
        <v>318</v>
      </c>
      <c r="F42" s="17">
        <v>949</v>
      </c>
      <c r="G42" s="38">
        <v>361</v>
      </c>
    </row>
    <row r="43" spans="1:7" ht="12.75" customHeight="1">
      <c r="A43" s="1" t="s">
        <v>34</v>
      </c>
      <c r="B43" s="17">
        <v>25</v>
      </c>
      <c r="C43" s="17">
        <v>9</v>
      </c>
      <c r="D43" s="17">
        <v>27</v>
      </c>
      <c r="E43" s="17">
        <v>10</v>
      </c>
      <c r="F43" s="17">
        <v>30</v>
      </c>
      <c r="G43" s="38">
        <v>12</v>
      </c>
    </row>
    <row r="44" spans="1:7" ht="12.75" customHeight="1">
      <c r="A44" s="1" t="s">
        <v>36</v>
      </c>
      <c r="B44" s="17">
        <v>3618</v>
      </c>
      <c r="C44" s="17">
        <v>1340</v>
      </c>
      <c r="D44" s="17">
        <v>5118</v>
      </c>
      <c r="E44" s="17">
        <v>1895</v>
      </c>
      <c r="F44" s="17">
        <v>5649</v>
      </c>
      <c r="G44" s="38">
        <v>2150</v>
      </c>
    </row>
    <row r="45" spans="1:7" ht="12.75" customHeight="1">
      <c r="A45" s="1" t="s">
        <v>198</v>
      </c>
      <c r="B45" s="17">
        <v>2078</v>
      </c>
      <c r="C45" s="17">
        <v>769</v>
      </c>
      <c r="D45" s="17">
        <v>620</v>
      </c>
      <c r="E45" s="17">
        <v>229</v>
      </c>
      <c r="F45" s="17">
        <v>684</v>
      </c>
      <c r="G45" s="38">
        <v>260</v>
      </c>
    </row>
    <row r="46" spans="1:7" ht="12.75" customHeight="1">
      <c r="A46" s="1" t="s">
        <v>199</v>
      </c>
      <c r="B46" s="17">
        <v>168</v>
      </c>
      <c r="C46" s="17">
        <v>62</v>
      </c>
      <c r="D46" s="17">
        <v>138</v>
      </c>
      <c r="E46" s="17">
        <v>51</v>
      </c>
      <c r="F46" s="17">
        <v>152</v>
      </c>
      <c r="G46" s="38">
        <v>58</v>
      </c>
    </row>
    <row r="47" spans="1:7" ht="12.75" customHeight="1">
      <c r="A47" s="1" t="s">
        <v>25</v>
      </c>
      <c r="B47" s="17">
        <v>90</v>
      </c>
      <c r="C47" s="17">
        <v>33</v>
      </c>
      <c r="D47" s="17">
        <v>36</v>
      </c>
      <c r="E47" s="17">
        <v>13</v>
      </c>
      <c r="F47" s="17">
        <v>40</v>
      </c>
      <c r="G47" s="38">
        <v>15</v>
      </c>
    </row>
    <row r="48" spans="1:7" ht="12.75" customHeight="1">
      <c r="A48" s="1" t="s">
        <v>214</v>
      </c>
      <c r="B48" s="17">
        <v>15</v>
      </c>
      <c r="C48" s="17">
        <v>5</v>
      </c>
      <c r="D48" s="17">
        <v>83</v>
      </c>
      <c r="E48" s="17">
        <v>31</v>
      </c>
      <c r="F48" s="17">
        <v>92</v>
      </c>
      <c r="G48" s="38">
        <v>35</v>
      </c>
    </row>
    <row r="49" spans="1:70" ht="12.75" customHeight="1">
      <c r="A49" s="1" t="s">
        <v>39</v>
      </c>
      <c r="B49" s="19">
        <v>415</v>
      </c>
      <c r="C49" s="19">
        <v>154</v>
      </c>
      <c r="D49" s="17">
        <v>285</v>
      </c>
      <c r="E49" s="17">
        <v>106</v>
      </c>
      <c r="F49" s="17">
        <v>314</v>
      </c>
      <c r="G49" s="38">
        <v>58</v>
      </c>
    </row>
    <row r="50" spans="1:70" ht="12.75" customHeight="1">
      <c r="A50" s="8" t="s">
        <v>40</v>
      </c>
      <c r="B50" s="51">
        <f>SUM(B51:B63)</f>
        <v>2650695</v>
      </c>
      <c r="C50" s="51">
        <f t="shared" ref="C50:G50" si="4">SUM(C51:C63)</f>
        <v>1244326</v>
      </c>
      <c r="D50" s="51">
        <f t="shared" si="4"/>
        <v>2791403</v>
      </c>
      <c r="E50" s="51">
        <f t="shared" si="4"/>
        <v>1310375</v>
      </c>
      <c r="F50" s="51">
        <f t="shared" si="4"/>
        <v>3080864</v>
      </c>
      <c r="G50" s="52">
        <f t="shared" si="4"/>
        <v>1483898</v>
      </c>
    </row>
    <row r="51" spans="1:70" ht="12.75" customHeight="1">
      <c r="A51" s="1" t="s">
        <v>215</v>
      </c>
      <c r="B51" s="20">
        <v>1108297</v>
      </c>
      <c r="C51" s="17">
        <v>520168</v>
      </c>
      <c r="D51" s="21">
        <v>1012207</v>
      </c>
      <c r="E51" s="22">
        <v>475070</v>
      </c>
      <c r="F51" s="21">
        <v>1117171</v>
      </c>
      <c r="G51" s="39">
        <v>524333</v>
      </c>
    </row>
    <row r="52" spans="1:70" ht="12.75" customHeight="1">
      <c r="A52" s="1" t="s">
        <v>45</v>
      </c>
      <c r="B52" s="20">
        <v>215537</v>
      </c>
      <c r="C52" s="17">
        <v>101160</v>
      </c>
      <c r="D52" s="21">
        <v>210343</v>
      </c>
      <c r="E52" s="22">
        <v>98722</v>
      </c>
      <c r="F52" s="21">
        <v>232155</v>
      </c>
      <c r="G52" s="39">
        <v>108960</v>
      </c>
    </row>
    <row r="53" spans="1:70" ht="12.75" customHeight="1">
      <c r="A53" s="1" t="s">
        <v>51</v>
      </c>
      <c r="B53" s="20">
        <v>599834</v>
      </c>
      <c r="C53" s="17">
        <v>281525</v>
      </c>
      <c r="D53" s="21">
        <v>773752</v>
      </c>
      <c r="E53" s="22">
        <v>363153</v>
      </c>
      <c r="F53" s="21">
        <v>853988</v>
      </c>
      <c r="G53" s="39">
        <v>400811</v>
      </c>
      <c r="BP53" s="11"/>
      <c r="BQ53" s="11"/>
      <c r="BR53" s="11"/>
    </row>
    <row r="54" spans="1:70" ht="12.75" customHeight="1">
      <c r="A54" s="1" t="s">
        <v>43</v>
      </c>
      <c r="B54" s="20">
        <v>245013</v>
      </c>
      <c r="C54" s="17">
        <v>115102</v>
      </c>
      <c r="D54" s="21">
        <v>250763</v>
      </c>
      <c r="E54" s="22">
        <v>117803</v>
      </c>
      <c r="F54" s="21">
        <v>276766</v>
      </c>
      <c r="G54" s="39">
        <v>143857</v>
      </c>
    </row>
    <row r="55" spans="1:70" ht="12.75" customHeight="1">
      <c r="A55" s="1" t="s">
        <v>50</v>
      </c>
      <c r="B55" s="20">
        <v>36527</v>
      </c>
      <c r="C55" s="17">
        <v>17144</v>
      </c>
      <c r="D55" s="21">
        <v>49369</v>
      </c>
      <c r="E55" s="22">
        <v>23171</v>
      </c>
      <c r="F55" s="21">
        <v>54488</v>
      </c>
      <c r="G55" s="39">
        <v>25573</v>
      </c>
      <c r="BP55" s="11"/>
      <c r="BQ55" s="11"/>
      <c r="BR55" s="11"/>
    </row>
    <row r="56" spans="1:70" ht="12.75" customHeight="1">
      <c r="A56" s="1" t="s">
        <v>41</v>
      </c>
      <c r="B56" s="20">
        <v>201063</v>
      </c>
      <c r="C56" s="17">
        <v>94455</v>
      </c>
      <c r="D56" s="20">
        <v>215668</v>
      </c>
      <c r="E56" s="17">
        <v>101316</v>
      </c>
      <c r="F56" s="20">
        <v>238032</v>
      </c>
      <c r="G56" s="38">
        <v>135626</v>
      </c>
    </row>
    <row r="57" spans="1:70" ht="12.75" customHeight="1">
      <c r="A57" s="1" t="s">
        <v>42</v>
      </c>
      <c r="B57" s="20">
        <v>36226</v>
      </c>
      <c r="C57" s="17">
        <v>17018</v>
      </c>
      <c r="D57" s="20">
        <v>38754</v>
      </c>
      <c r="E57" s="17">
        <v>18206</v>
      </c>
      <c r="F57" s="20">
        <v>42773</v>
      </c>
      <c r="G57" s="38">
        <v>20094</v>
      </c>
    </row>
    <row r="58" spans="1:70" ht="12.75" customHeight="1">
      <c r="A58" s="1" t="s">
        <v>47</v>
      </c>
      <c r="B58" s="20">
        <v>12845</v>
      </c>
      <c r="C58" s="17">
        <v>6029</v>
      </c>
      <c r="D58" s="21">
        <v>12433</v>
      </c>
      <c r="E58" s="22">
        <v>5835</v>
      </c>
      <c r="F58" s="21">
        <v>13722</v>
      </c>
      <c r="G58" s="39">
        <v>6440</v>
      </c>
    </row>
    <row r="59" spans="1:70" ht="12.75" customHeight="1">
      <c r="A59" s="1" t="s">
        <v>48</v>
      </c>
      <c r="B59" s="20">
        <v>105938</v>
      </c>
      <c r="C59" s="17">
        <v>49721</v>
      </c>
      <c r="D59" s="21">
        <v>143323</v>
      </c>
      <c r="E59" s="22">
        <v>67267</v>
      </c>
      <c r="F59" s="21">
        <v>158185</v>
      </c>
      <c r="G59" s="39">
        <v>74243</v>
      </c>
    </row>
    <row r="60" spans="1:70" ht="12.75" customHeight="1">
      <c r="A60" s="1" t="s">
        <v>44</v>
      </c>
      <c r="B60" s="20">
        <v>83628</v>
      </c>
      <c r="C60" s="17">
        <v>39287</v>
      </c>
      <c r="D60" s="21">
        <v>79826</v>
      </c>
      <c r="E60" s="22">
        <v>37501</v>
      </c>
      <c r="F60" s="21">
        <v>88104</v>
      </c>
      <c r="G60" s="39">
        <v>41389</v>
      </c>
    </row>
    <row r="61" spans="1:70" ht="12.75" customHeight="1">
      <c r="A61" s="1" t="s">
        <v>200</v>
      </c>
      <c r="B61" s="20">
        <v>4740</v>
      </c>
      <c r="C61" s="17">
        <v>2225</v>
      </c>
      <c r="D61" s="21">
        <v>4134</v>
      </c>
      <c r="E61" s="22">
        <v>1940</v>
      </c>
      <c r="F61" s="21">
        <v>4563</v>
      </c>
      <c r="G61" s="39">
        <v>2141</v>
      </c>
    </row>
    <row r="62" spans="1:70" ht="12.75" customHeight="1">
      <c r="A62" s="1" t="s">
        <v>46</v>
      </c>
      <c r="B62" s="20">
        <v>147</v>
      </c>
      <c r="C62" s="17">
        <v>69</v>
      </c>
      <c r="D62" s="21">
        <v>40</v>
      </c>
      <c r="E62" s="22">
        <v>20</v>
      </c>
      <c r="F62" s="21">
        <v>44</v>
      </c>
      <c r="G62" s="39">
        <v>21</v>
      </c>
    </row>
    <row r="63" spans="1:70" ht="12.75" customHeight="1">
      <c r="A63" s="1" t="s">
        <v>49</v>
      </c>
      <c r="B63" s="20">
        <v>900</v>
      </c>
      <c r="C63" s="17">
        <v>423</v>
      </c>
      <c r="D63" s="21">
        <v>791</v>
      </c>
      <c r="E63" s="22">
        <v>371</v>
      </c>
      <c r="F63" s="21">
        <v>873</v>
      </c>
      <c r="G63" s="39">
        <v>410</v>
      </c>
      <c r="BP63" s="11"/>
      <c r="BQ63" s="11"/>
      <c r="BR63" s="11"/>
    </row>
    <row r="64" spans="1:70" ht="12.75" customHeight="1">
      <c r="A64" s="8" t="s">
        <v>52</v>
      </c>
      <c r="B64" s="55">
        <f>SUM(B65:B109)</f>
        <v>979998</v>
      </c>
      <c r="C64" s="55">
        <f t="shared" ref="C64:G64" si="5">SUM(C65:C109)</f>
        <v>705775</v>
      </c>
      <c r="D64" s="55">
        <f t="shared" si="5"/>
        <v>1021768</v>
      </c>
      <c r="E64" s="55">
        <f t="shared" si="5"/>
        <v>735856</v>
      </c>
      <c r="F64" s="55">
        <f t="shared" si="5"/>
        <v>1127722</v>
      </c>
      <c r="G64" s="56">
        <f t="shared" si="5"/>
        <v>812163</v>
      </c>
      <c r="BP64" s="11"/>
      <c r="BQ64" s="11"/>
      <c r="BR64" s="11"/>
    </row>
    <row r="65" spans="1:8" ht="12.75" customHeight="1">
      <c r="A65" s="1" t="s">
        <v>53</v>
      </c>
      <c r="B65" s="22">
        <v>189</v>
      </c>
      <c r="C65" s="17">
        <v>136</v>
      </c>
      <c r="D65" s="22">
        <v>169</v>
      </c>
      <c r="E65" s="22">
        <v>122</v>
      </c>
      <c r="F65" s="22">
        <v>186</v>
      </c>
      <c r="G65" s="39">
        <v>134</v>
      </c>
    </row>
    <row r="66" spans="1:8" ht="12.75" customHeight="1">
      <c r="A66" s="1" t="s">
        <v>54</v>
      </c>
      <c r="B66" s="22">
        <v>129942</v>
      </c>
      <c r="C66" s="17">
        <v>92891</v>
      </c>
      <c r="D66" s="17">
        <v>115834</v>
      </c>
      <c r="E66" s="17">
        <v>83421</v>
      </c>
      <c r="F66" s="17">
        <v>127846</v>
      </c>
      <c r="G66" s="38">
        <v>92072</v>
      </c>
    </row>
    <row r="67" spans="1:8" ht="12.75" customHeight="1">
      <c r="A67" s="1" t="s">
        <v>55</v>
      </c>
      <c r="B67" s="22">
        <v>436</v>
      </c>
      <c r="C67" s="17">
        <v>314</v>
      </c>
      <c r="D67" s="17">
        <v>544</v>
      </c>
      <c r="E67" s="17">
        <v>392</v>
      </c>
      <c r="F67" s="17">
        <v>601</v>
      </c>
      <c r="G67" s="38">
        <v>433</v>
      </c>
    </row>
    <row r="68" spans="1:8" ht="12.75" customHeight="1">
      <c r="A68" s="1" t="s">
        <v>56</v>
      </c>
      <c r="B68" s="22">
        <v>15648</v>
      </c>
      <c r="C68" s="17">
        <v>11289</v>
      </c>
      <c r="D68" s="17">
        <v>14315</v>
      </c>
      <c r="E68" s="17">
        <v>10309</v>
      </c>
      <c r="F68" s="17">
        <v>15799</v>
      </c>
      <c r="G68" s="38">
        <v>11378</v>
      </c>
    </row>
    <row r="69" spans="1:8" ht="12.75" customHeight="1">
      <c r="A69" s="1" t="s">
        <v>57</v>
      </c>
      <c r="B69" s="22">
        <v>15632</v>
      </c>
      <c r="C69" s="17">
        <v>11258</v>
      </c>
      <c r="D69" s="17">
        <v>16789</v>
      </c>
      <c r="E69" s="17">
        <v>12091</v>
      </c>
      <c r="F69" s="17">
        <v>18529</v>
      </c>
      <c r="G69" s="38">
        <v>13345</v>
      </c>
    </row>
    <row r="70" spans="1:8" ht="12.75" customHeight="1">
      <c r="A70" s="1" t="s">
        <v>62</v>
      </c>
      <c r="B70" s="22">
        <v>2289</v>
      </c>
      <c r="C70" s="23">
        <v>1648</v>
      </c>
      <c r="D70" s="17">
        <v>2357</v>
      </c>
      <c r="E70" s="17">
        <v>1698</v>
      </c>
      <c r="F70" s="17">
        <v>2602</v>
      </c>
      <c r="G70" s="38">
        <v>1874</v>
      </c>
    </row>
    <row r="71" spans="1:8" ht="12.75" customHeight="1">
      <c r="A71" s="1" t="s">
        <v>218</v>
      </c>
      <c r="B71" s="22">
        <v>6232</v>
      </c>
      <c r="C71" s="17">
        <v>4488</v>
      </c>
      <c r="D71" s="17">
        <v>6098</v>
      </c>
      <c r="E71" s="17">
        <v>4392</v>
      </c>
      <c r="F71" s="17">
        <v>6731</v>
      </c>
      <c r="G71" s="38">
        <v>4847</v>
      </c>
    </row>
    <row r="72" spans="1:8" ht="12.75" customHeight="1">
      <c r="A72" s="1" t="s">
        <v>58</v>
      </c>
      <c r="B72" s="22">
        <v>4256</v>
      </c>
      <c r="C72" s="23">
        <v>3065</v>
      </c>
      <c r="D72" s="17">
        <v>3973</v>
      </c>
      <c r="E72" s="17">
        <v>2861</v>
      </c>
      <c r="F72" s="17">
        <v>4385</v>
      </c>
      <c r="G72" s="38">
        <v>3158</v>
      </c>
    </row>
    <row r="73" spans="1:8" ht="12.75" customHeight="1">
      <c r="A73" s="1" t="s">
        <v>75</v>
      </c>
      <c r="B73" s="22">
        <v>369</v>
      </c>
      <c r="C73" s="17">
        <v>265</v>
      </c>
      <c r="D73" s="17">
        <v>469</v>
      </c>
      <c r="E73" s="17">
        <v>338</v>
      </c>
      <c r="F73" s="17">
        <v>517</v>
      </c>
      <c r="G73" s="38">
        <v>373</v>
      </c>
    </row>
    <row r="74" spans="1:8" ht="12.75" customHeight="1">
      <c r="A74" s="1" t="s">
        <v>90</v>
      </c>
      <c r="B74" s="19">
        <v>20</v>
      </c>
      <c r="C74" s="17">
        <v>15</v>
      </c>
      <c r="D74" s="19">
        <v>58</v>
      </c>
      <c r="E74" s="19">
        <v>42</v>
      </c>
      <c r="F74" s="19">
        <v>64</v>
      </c>
      <c r="G74" s="28">
        <v>46</v>
      </c>
    </row>
    <row r="75" spans="1:8" ht="12.75" customHeight="1">
      <c r="A75" s="1" t="s">
        <v>60</v>
      </c>
      <c r="B75" s="22">
        <v>13060</v>
      </c>
      <c r="C75" s="23">
        <v>9406</v>
      </c>
      <c r="D75" s="17">
        <v>12651</v>
      </c>
      <c r="E75" s="17">
        <v>9111</v>
      </c>
      <c r="F75" s="17">
        <v>13963</v>
      </c>
      <c r="G75" s="38">
        <v>10056</v>
      </c>
    </row>
    <row r="76" spans="1:8" ht="12.75" customHeight="1">
      <c r="A76" s="1" t="s">
        <v>64</v>
      </c>
      <c r="B76" s="22">
        <v>235100</v>
      </c>
      <c r="C76" s="23">
        <v>169314</v>
      </c>
      <c r="D76" s="17">
        <v>262121</v>
      </c>
      <c r="E76" s="17">
        <v>188774</v>
      </c>
      <c r="F76" s="17">
        <v>289302</v>
      </c>
      <c r="G76" s="38">
        <v>208350</v>
      </c>
    </row>
    <row r="77" spans="1:8" ht="12.75" customHeight="1">
      <c r="A77" s="1" t="s">
        <v>65</v>
      </c>
      <c r="B77" s="24">
        <v>4983</v>
      </c>
      <c r="C77" s="19">
        <v>3588</v>
      </c>
      <c r="D77" s="27">
        <v>5790</v>
      </c>
      <c r="E77" s="27">
        <v>4170</v>
      </c>
      <c r="F77" s="19">
        <v>6391</v>
      </c>
      <c r="G77" s="28">
        <v>4602</v>
      </c>
    </row>
    <row r="78" spans="1:8" ht="12.75" customHeight="1">
      <c r="A78" s="1" t="s">
        <v>66</v>
      </c>
      <c r="B78" s="22">
        <v>107389</v>
      </c>
      <c r="C78" s="17">
        <v>77339</v>
      </c>
      <c r="D78" s="27">
        <v>125084</v>
      </c>
      <c r="E78" s="27">
        <v>90083</v>
      </c>
      <c r="F78" s="27">
        <v>138054</v>
      </c>
      <c r="G78" s="26">
        <v>99424</v>
      </c>
    </row>
    <row r="79" spans="1:8" ht="12.75" customHeight="1">
      <c r="A79" s="1" t="s">
        <v>68</v>
      </c>
      <c r="B79" s="27">
        <v>185</v>
      </c>
      <c r="C79" s="27">
        <v>133</v>
      </c>
      <c r="D79" s="17">
        <v>590</v>
      </c>
      <c r="E79" s="17">
        <v>425</v>
      </c>
      <c r="F79" s="17">
        <v>651</v>
      </c>
      <c r="G79" s="38">
        <v>469</v>
      </c>
    </row>
    <row r="80" spans="1:8" ht="12.75" customHeight="1">
      <c r="A80" s="1" t="s">
        <v>67</v>
      </c>
      <c r="B80" s="22">
        <v>10797</v>
      </c>
      <c r="C80" s="17">
        <v>7775</v>
      </c>
      <c r="D80" s="17">
        <v>9081</v>
      </c>
      <c r="E80" s="17">
        <v>6540</v>
      </c>
      <c r="F80" s="17">
        <v>10023</v>
      </c>
      <c r="G80" s="38">
        <v>7218</v>
      </c>
      <c r="H80" s="13"/>
    </row>
    <row r="81" spans="1:7" ht="12.75" customHeight="1">
      <c r="A81" s="1" t="s">
        <v>70</v>
      </c>
      <c r="B81" s="22">
        <v>2965</v>
      </c>
      <c r="C81" s="17">
        <v>2135</v>
      </c>
      <c r="D81" s="17">
        <v>3002</v>
      </c>
      <c r="E81" s="17">
        <v>2162</v>
      </c>
      <c r="F81" s="17">
        <v>3313</v>
      </c>
      <c r="G81" s="38">
        <v>2386</v>
      </c>
    </row>
    <row r="82" spans="1:7" ht="12.75" customHeight="1">
      <c r="A82" s="1" t="s">
        <v>194</v>
      </c>
      <c r="B82" s="22">
        <v>8592</v>
      </c>
      <c r="C82" s="17">
        <v>6188</v>
      </c>
      <c r="D82" s="17">
        <v>7953</v>
      </c>
      <c r="E82" s="17">
        <v>5728</v>
      </c>
      <c r="F82" s="17">
        <v>8778</v>
      </c>
      <c r="G82" s="38">
        <v>6322</v>
      </c>
    </row>
    <row r="83" spans="1:7" ht="12.75" customHeight="1">
      <c r="A83" s="1" t="s">
        <v>72</v>
      </c>
      <c r="B83" s="22">
        <v>450</v>
      </c>
      <c r="C83" s="17">
        <v>324</v>
      </c>
      <c r="D83" s="17">
        <v>521</v>
      </c>
      <c r="E83" s="17">
        <v>375</v>
      </c>
      <c r="F83" s="17">
        <v>575</v>
      </c>
      <c r="G83" s="38">
        <v>414</v>
      </c>
    </row>
    <row r="84" spans="1:7" ht="12.75" customHeight="1">
      <c r="A84" s="1" t="s">
        <v>71</v>
      </c>
      <c r="B84" s="22">
        <v>82947</v>
      </c>
      <c r="C84" s="17">
        <v>59737</v>
      </c>
      <c r="D84" s="17">
        <v>102259</v>
      </c>
      <c r="E84" s="17">
        <v>73645</v>
      </c>
      <c r="F84" s="17">
        <v>112863</v>
      </c>
      <c r="G84" s="38">
        <v>81281</v>
      </c>
    </row>
    <row r="85" spans="1:7" ht="12.75" customHeight="1">
      <c r="A85" s="1" t="s">
        <v>77</v>
      </c>
      <c r="B85" s="22">
        <v>1440</v>
      </c>
      <c r="C85" s="17">
        <v>1037</v>
      </c>
      <c r="D85" s="17">
        <v>1095</v>
      </c>
      <c r="E85" s="17">
        <v>789</v>
      </c>
      <c r="F85" s="17">
        <v>1209</v>
      </c>
      <c r="G85" s="38">
        <v>871</v>
      </c>
    </row>
    <row r="86" spans="1:7" ht="12.75" customHeight="1">
      <c r="A86" s="1" t="s">
        <v>230</v>
      </c>
      <c r="B86" s="22">
        <v>35</v>
      </c>
      <c r="C86" s="17">
        <v>25</v>
      </c>
      <c r="D86" s="17">
        <v>53</v>
      </c>
      <c r="E86" s="17">
        <v>38</v>
      </c>
      <c r="F86" s="17">
        <v>58</v>
      </c>
      <c r="G86" s="38">
        <v>42</v>
      </c>
    </row>
    <row r="87" spans="1:7" ht="12.75" customHeight="1">
      <c r="A87" s="1" t="s">
        <v>74</v>
      </c>
      <c r="B87" s="22">
        <v>102</v>
      </c>
      <c r="C87" s="17">
        <v>73</v>
      </c>
      <c r="D87" s="17">
        <v>136</v>
      </c>
      <c r="E87" s="17">
        <v>98</v>
      </c>
      <c r="F87" s="17">
        <v>150</v>
      </c>
      <c r="G87" s="38">
        <v>108</v>
      </c>
    </row>
    <row r="88" spans="1:7" ht="12.75" customHeight="1">
      <c r="A88" s="1" t="s">
        <v>79</v>
      </c>
      <c r="B88" s="22">
        <v>10127</v>
      </c>
      <c r="C88" s="17">
        <v>7293</v>
      </c>
      <c r="D88" s="17">
        <v>9304</v>
      </c>
      <c r="E88" s="17">
        <v>6700</v>
      </c>
      <c r="F88" s="17">
        <v>10268</v>
      </c>
      <c r="G88" s="38">
        <v>7395</v>
      </c>
    </row>
    <row r="89" spans="1:7" ht="12.75" customHeight="1">
      <c r="A89" s="1" t="s">
        <v>80</v>
      </c>
      <c r="B89" s="22">
        <v>16495</v>
      </c>
      <c r="C89" s="17">
        <v>11880</v>
      </c>
      <c r="D89" s="17">
        <v>14847</v>
      </c>
      <c r="E89" s="17">
        <v>10692</v>
      </c>
      <c r="F89" s="17">
        <v>16386</v>
      </c>
      <c r="G89" s="38">
        <v>11801</v>
      </c>
    </row>
    <row r="90" spans="1:7" ht="12.75" customHeight="1">
      <c r="A90" s="1" t="s">
        <v>81</v>
      </c>
      <c r="B90" s="22">
        <v>17946</v>
      </c>
      <c r="C90" s="17">
        <v>12924</v>
      </c>
      <c r="D90" s="17">
        <v>29385</v>
      </c>
      <c r="E90" s="17">
        <v>21163</v>
      </c>
      <c r="F90" s="17">
        <v>32432</v>
      </c>
      <c r="G90" s="38">
        <v>23357</v>
      </c>
    </row>
    <row r="91" spans="1:7" ht="12.75" customHeight="1">
      <c r="A91" s="1" t="s">
        <v>82</v>
      </c>
      <c r="B91" s="22">
        <v>76445</v>
      </c>
      <c r="C91" s="17">
        <v>55054</v>
      </c>
      <c r="D91" s="17">
        <v>72800</v>
      </c>
      <c r="E91" s="17">
        <v>52429</v>
      </c>
      <c r="F91" s="17">
        <v>80350</v>
      </c>
      <c r="G91" s="38">
        <v>57866</v>
      </c>
    </row>
    <row r="92" spans="1:7" ht="12.75" customHeight="1">
      <c r="A92" s="1" t="s">
        <v>83</v>
      </c>
      <c r="B92" s="22">
        <v>7926</v>
      </c>
      <c r="C92" s="17">
        <v>5708</v>
      </c>
      <c r="D92" s="17">
        <v>7604</v>
      </c>
      <c r="E92" s="17">
        <v>5477</v>
      </c>
      <c r="F92" s="17">
        <v>8393</v>
      </c>
      <c r="G92" s="38">
        <v>6045</v>
      </c>
    </row>
    <row r="93" spans="1:7" ht="12.75" customHeight="1">
      <c r="A93" s="1" t="s">
        <v>87</v>
      </c>
      <c r="B93" s="17">
        <v>20792</v>
      </c>
      <c r="C93" s="17">
        <v>14974</v>
      </c>
      <c r="D93" s="17">
        <v>18457</v>
      </c>
      <c r="E93" s="17">
        <v>13292</v>
      </c>
      <c r="F93" s="17">
        <v>20371</v>
      </c>
      <c r="G93" s="38">
        <v>14671</v>
      </c>
    </row>
    <row r="94" spans="1:7" ht="12.75" customHeight="1">
      <c r="A94" s="1" t="s">
        <v>88</v>
      </c>
      <c r="B94" s="17">
        <v>34111</v>
      </c>
      <c r="C94" s="17">
        <v>24566</v>
      </c>
      <c r="D94" s="17">
        <v>34898</v>
      </c>
      <c r="E94" s="17">
        <v>25133</v>
      </c>
      <c r="F94" s="17">
        <v>38517</v>
      </c>
      <c r="G94" s="38">
        <v>27739</v>
      </c>
    </row>
    <row r="95" spans="1:7" ht="12.75" customHeight="1">
      <c r="A95" s="1" t="s">
        <v>193</v>
      </c>
      <c r="B95" s="22">
        <v>514</v>
      </c>
      <c r="C95" s="23">
        <v>370</v>
      </c>
      <c r="D95" s="17">
        <v>398</v>
      </c>
      <c r="E95" s="17">
        <v>286</v>
      </c>
      <c r="F95" s="17">
        <v>439</v>
      </c>
      <c r="G95" s="38">
        <v>316</v>
      </c>
    </row>
    <row r="96" spans="1:7" ht="12.75" customHeight="1">
      <c r="A96" s="1" t="s">
        <v>59</v>
      </c>
      <c r="B96" s="22">
        <v>4072</v>
      </c>
      <c r="C96" s="23">
        <v>2939</v>
      </c>
      <c r="D96" s="17">
        <v>3935</v>
      </c>
      <c r="E96" s="17">
        <v>2834</v>
      </c>
      <c r="F96" s="17">
        <v>4344</v>
      </c>
      <c r="G96" s="38">
        <v>3128</v>
      </c>
    </row>
    <row r="97" spans="1:7" ht="12.75" customHeight="1">
      <c r="A97" s="1" t="s">
        <v>63</v>
      </c>
      <c r="B97" s="22">
        <v>1229</v>
      </c>
      <c r="C97" s="23">
        <v>885</v>
      </c>
      <c r="D97" s="17">
        <v>1587</v>
      </c>
      <c r="E97" s="17">
        <v>1143</v>
      </c>
      <c r="F97" s="17">
        <v>1751</v>
      </c>
      <c r="G97" s="38">
        <v>1261</v>
      </c>
    </row>
    <row r="98" spans="1:7" ht="12.75" customHeight="1">
      <c r="A98" s="1" t="s">
        <v>76</v>
      </c>
      <c r="B98" s="22">
        <v>97</v>
      </c>
      <c r="C98" s="17">
        <v>70</v>
      </c>
      <c r="D98" s="17">
        <v>68</v>
      </c>
      <c r="E98" s="17">
        <v>49</v>
      </c>
      <c r="F98" s="17">
        <v>75</v>
      </c>
      <c r="G98" s="38">
        <v>54</v>
      </c>
    </row>
    <row r="99" spans="1:7" ht="12.75" customHeight="1">
      <c r="A99" s="1" t="s">
        <v>216</v>
      </c>
      <c r="B99" s="22">
        <v>1322</v>
      </c>
      <c r="C99" s="23">
        <v>952</v>
      </c>
      <c r="D99" s="17">
        <v>1235</v>
      </c>
      <c r="E99" s="17">
        <v>889</v>
      </c>
      <c r="F99" s="17">
        <v>1363</v>
      </c>
      <c r="G99" s="38">
        <v>982</v>
      </c>
    </row>
    <row r="100" spans="1:7" ht="12.75" customHeight="1">
      <c r="A100" s="1" t="s">
        <v>73</v>
      </c>
      <c r="B100" s="22">
        <v>2471</v>
      </c>
      <c r="C100" s="17">
        <v>1780</v>
      </c>
      <c r="D100" s="17">
        <v>2309</v>
      </c>
      <c r="E100" s="17">
        <v>1663</v>
      </c>
      <c r="F100" s="17">
        <v>2548</v>
      </c>
      <c r="G100" s="38">
        <v>1835</v>
      </c>
    </row>
    <row r="101" spans="1:7" ht="12.75" customHeight="1">
      <c r="A101" s="1" t="s">
        <v>217</v>
      </c>
      <c r="B101" s="22">
        <v>1852</v>
      </c>
      <c r="C101" s="17">
        <v>1334</v>
      </c>
      <c r="D101" s="17">
        <v>1729</v>
      </c>
      <c r="E101" s="17">
        <v>1245</v>
      </c>
      <c r="F101" s="17">
        <v>1908</v>
      </c>
      <c r="G101" s="38">
        <v>1374</v>
      </c>
    </row>
    <row r="102" spans="1:7" ht="12.75" customHeight="1">
      <c r="A102" s="1" t="s">
        <v>89</v>
      </c>
      <c r="B102" s="17">
        <v>25406</v>
      </c>
      <c r="C102" s="17">
        <v>18297</v>
      </c>
      <c r="D102" s="17">
        <v>21899</v>
      </c>
      <c r="E102" s="17">
        <v>15771</v>
      </c>
      <c r="F102" s="17">
        <v>24170</v>
      </c>
      <c r="G102" s="38">
        <v>17407</v>
      </c>
    </row>
    <row r="103" spans="1:7" ht="12.75" customHeight="1">
      <c r="A103" s="1" t="s">
        <v>86</v>
      </c>
      <c r="B103" s="17">
        <v>2011</v>
      </c>
      <c r="C103" s="17">
        <v>2320</v>
      </c>
      <c r="D103" s="17">
        <v>1931</v>
      </c>
      <c r="E103" s="17">
        <v>1390</v>
      </c>
      <c r="F103" s="17">
        <v>2131</v>
      </c>
      <c r="G103" s="38">
        <v>1535</v>
      </c>
    </row>
    <row r="104" spans="1:7" ht="12.75" customHeight="1">
      <c r="A104" s="1" t="s">
        <v>61</v>
      </c>
      <c r="B104" s="24">
        <v>0</v>
      </c>
      <c r="C104" s="25">
        <v>0</v>
      </c>
      <c r="D104" s="19">
        <v>17</v>
      </c>
      <c r="E104" s="19">
        <v>12</v>
      </c>
      <c r="F104" s="19">
        <v>18</v>
      </c>
      <c r="G104" s="28">
        <v>13</v>
      </c>
    </row>
    <row r="105" spans="1:7" ht="12.75" customHeight="1">
      <c r="A105" s="1" t="s">
        <v>69</v>
      </c>
      <c r="B105" s="22">
        <v>86482</v>
      </c>
      <c r="C105" s="17">
        <v>62282</v>
      </c>
      <c r="D105" s="17">
        <v>82822</v>
      </c>
      <c r="E105" s="17">
        <v>59647</v>
      </c>
      <c r="F105" s="17">
        <v>91411</v>
      </c>
      <c r="G105" s="38">
        <v>65832</v>
      </c>
    </row>
    <row r="106" spans="1:7" ht="12.75" customHeight="1">
      <c r="A106" s="1" t="s">
        <v>78</v>
      </c>
      <c r="B106" s="22">
        <v>159</v>
      </c>
      <c r="C106" s="17">
        <v>114</v>
      </c>
      <c r="D106" s="17">
        <v>195</v>
      </c>
      <c r="E106" s="17">
        <v>141</v>
      </c>
      <c r="F106" s="17">
        <v>216</v>
      </c>
      <c r="G106" s="38">
        <v>155</v>
      </c>
    </row>
    <row r="107" spans="1:7" ht="12.75" customHeight="1">
      <c r="A107" s="1" t="s">
        <v>84</v>
      </c>
      <c r="B107" s="22">
        <v>23643</v>
      </c>
      <c r="C107" s="17">
        <v>17027</v>
      </c>
      <c r="D107" s="17">
        <v>22297</v>
      </c>
      <c r="E107" s="17">
        <v>16058</v>
      </c>
      <c r="F107" s="17">
        <v>24609</v>
      </c>
      <c r="G107" s="38">
        <v>17723</v>
      </c>
    </row>
    <row r="108" spans="1:7" ht="12.75" customHeight="1">
      <c r="A108" s="1" t="s">
        <v>85</v>
      </c>
      <c r="B108" s="17">
        <v>44</v>
      </c>
      <c r="C108" s="17">
        <v>31</v>
      </c>
      <c r="D108" s="17">
        <v>19</v>
      </c>
      <c r="E108" s="17">
        <v>14</v>
      </c>
      <c r="F108" s="17">
        <v>22</v>
      </c>
      <c r="G108" s="38">
        <v>16</v>
      </c>
    </row>
    <row r="109" spans="1:7" ht="12.75" customHeight="1">
      <c r="A109" s="1" t="s">
        <v>39</v>
      </c>
      <c r="B109" s="19">
        <v>3796</v>
      </c>
      <c r="C109" s="17">
        <v>2532</v>
      </c>
      <c r="D109" s="17">
        <v>3090</v>
      </c>
      <c r="E109" s="17">
        <v>2224</v>
      </c>
      <c r="F109" s="17">
        <v>3410</v>
      </c>
      <c r="G109" s="38">
        <v>2455</v>
      </c>
    </row>
    <row r="110" spans="1:7" ht="12.75" customHeight="1">
      <c r="A110" s="7" t="s">
        <v>91</v>
      </c>
      <c r="B110" s="57">
        <f t="shared" ref="B110:G110" si="6">SUM(B111:B160)</f>
        <v>269629</v>
      </c>
      <c r="C110" s="57">
        <f t="shared" si="6"/>
        <v>204922</v>
      </c>
      <c r="D110" s="57">
        <f t="shared" si="6"/>
        <v>273790</v>
      </c>
      <c r="E110" s="57">
        <f t="shared" si="6"/>
        <v>208105</v>
      </c>
      <c r="F110" s="57">
        <f t="shared" si="6"/>
        <v>302182</v>
      </c>
      <c r="G110" s="58">
        <f t="shared" si="6"/>
        <v>229685</v>
      </c>
    </row>
    <row r="111" spans="1:7" ht="12.75" customHeight="1">
      <c r="A111" s="1" t="s">
        <v>97</v>
      </c>
      <c r="B111" s="22">
        <v>59</v>
      </c>
      <c r="C111" s="22">
        <v>45</v>
      </c>
      <c r="D111" s="22">
        <v>70</v>
      </c>
      <c r="E111" s="22">
        <v>53</v>
      </c>
      <c r="F111" s="22">
        <v>77</v>
      </c>
      <c r="G111" s="39">
        <v>59</v>
      </c>
    </row>
    <row r="112" spans="1:7" ht="12.75" customHeight="1">
      <c r="A112" s="1" t="s">
        <v>92</v>
      </c>
      <c r="B112" s="27">
        <v>29</v>
      </c>
      <c r="C112" s="27">
        <v>22</v>
      </c>
      <c r="D112" s="21">
        <v>6</v>
      </c>
      <c r="E112" s="22">
        <v>4</v>
      </c>
      <c r="F112" s="21">
        <v>15</v>
      </c>
      <c r="G112" s="39">
        <v>12</v>
      </c>
    </row>
    <row r="113" spans="1:7" ht="12.75" customHeight="1">
      <c r="A113" s="1" t="s">
        <v>202</v>
      </c>
      <c r="B113" s="24">
        <v>6275</v>
      </c>
      <c r="C113" s="24">
        <v>4770</v>
      </c>
      <c r="D113" s="17">
        <v>5012</v>
      </c>
      <c r="E113" s="17">
        <v>3809</v>
      </c>
      <c r="F113" s="17">
        <v>5532</v>
      </c>
      <c r="G113" s="38">
        <v>4205</v>
      </c>
    </row>
    <row r="114" spans="1:7" ht="12.75" customHeight="1">
      <c r="A114" s="1" t="s">
        <v>96</v>
      </c>
      <c r="B114" s="22">
        <v>12</v>
      </c>
      <c r="C114" s="22">
        <v>9</v>
      </c>
      <c r="D114" s="22">
        <v>6</v>
      </c>
      <c r="E114" s="22">
        <v>4</v>
      </c>
      <c r="F114" s="22">
        <v>6</v>
      </c>
      <c r="G114" s="39">
        <v>5</v>
      </c>
    </row>
    <row r="115" spans="1:7" ht="12.75" customHeight="1">
      <c r="A115" s="1" t="s">
        <v>95</v>
      </c>
      <c r="B115" s="22">
        <v>480</v>
      </c>
      <c r="C115" s="22">
        <v>365</v>
      </c>
      <c r="D115" s="22">
        <v>494</v>
      </c>
      <c r="E115" s="22">
        <v>375</v>
      </c>
      <c r="F115" s="22">
        <v>545</v>
      </c>
      <c r="G115" s="39">
        <v>414</v>
      </c>
    </row>
    <row r="116" spans="1:7" ht="12.75" customHeight="1">
      <c r="A116" s="1" t="s">
        <v>98</v>
      </c>
      <c r="B116" s="22">
        <v>29</v>
      </c>
      <c r="C116" s="22">
        <v>22</v>
      </c>
      <c r="D116" s="22">
        <v>53</v>
      </c>
      <c r="E116" s="22">
        <v>40</v>
      </c>
      <c r="F116" s="22">
        <v>58</v>
      </c>
      <c r="G116" s="39">
        <v>44</v>
      </c>
    </row>
    <row r="117" spans="1:7" ht="12.75" customHeight="1">
      <c r="A117" s="1" t="s">
        <v>127</v>
      </c>
      <c r="B117" s="22">
        <v>937</v>
      </c>
      <c r="C117" s="22">
        <v>712</v>
      </c>
      <c r="D117" s="22">
        <v>722</v>
      </c>
      <c r="E117" s="22">
        <v>549</v>
      </c>
      <c r="F117" s="22">
        <v>797</v>
      </c>
      <c r="G117" s="39">
        <v>606</v>
      </c>
    </row>
    <row r="118" spans="1:7" ht="12.75" customHeight="1">
      <c r="A118" s="1" t="s">
        <v>101</v>
      </c>
      <c r="B118" s="22">
        <v>129</v>
      </c>
      <c r="C118" s="22">
        <v>98</v>
      </c>
      <c r="D118" s="22">
        <v>112</v>
      </c>
      <c r="E118" s="22">
        <v>85</v>
      </c>
      <c r="F118" s="22">
        <v>124</v>
      </c>
      <c r="G118" s="39">
        <v>94</v>
      </c>
    </row>
    <row r="119" spans="1:7" ht="12.75" customHeight="1">
      <c r="A119" s="1" t="s">
        <v>102</v>
      </c>
      <c r="B119" s="22">
        <v>13495</v>
      </c>
      <c r="C119" s="22">
        <v>10257</v>
      </c>
      <c r="D119" s="22">
        <v>15778</v>
      </c>
      <c r="E119" s="22">
        <v>11993</v>
      </c>
      <c r="F119" s="22">
        <v>17415</v>
      </c>
      <c r="G119" s="39">
        <v>13237</v>
      </c>
    </row>
    <row r="120" spans="1:7" ht="12.75" customHeight="1">
      <c r="A120" s="1" t="s">
        <v>99</v>
      </c>
      <c r="B120" s="22">
        <v>35723</v>
      </c>
      <c r="C120" s="22">
        <v>27153</v>
      </c>
      <c r="D120" s="22">
        <v>54357</v>
      </c>
      <c r="E120" s="22">
        <v>41316</v>
      </c>
      <c r="F120" s="22">
        <v>59994</v>
      </c>
      <c r="G120" s="39">
        <v>45601</v>
      </c>
    </row>
    <row r="121" spans="1:7" ht="12.75" customHeight="1">
      <c r="A121" s="1" t="s">
        <v>219</v>
      </c>
      <c r="B121" s="22">
        <v>6144</v>
      </c>
      <c r="C121" s="22">
        <v>4670</v>
      </c>
      <c r="D121" s="22">
        <v>8076</v>
      </c>
      <c r="E121" s="22">
        <v>6138</v>
      </c>
      <c r="F121" s="22">
        <v>8913</v>
      </c>
      <c r="G121" s="39">
        <v>6775</v>
      </c>
    </row>
    <row r="122" spans="1:7" ht="12.75" customHeight="1">
      <c r="A122" s="1" t="s">
        <v>100</v>
      </c>
      <c r="B122" s="22">
        <v>219</v>
      </c>
      <c r="C122" s="22">
        <v>166</v>
      </c>
      <c r="D122" s="22">
        <v>248</v>
      </c>
      <c r="E122" s="22">
        <v>188</v>
      </c>
      <c r="F122" s="22">
        <v>274</v>
      </c>
      <c r="G122" s="39">
        <v>208</v>
      </c>
    </row>
    <row r="123" spans="1:7" ht="12.75" customHeight="1">
      <c r="A123" s="1" t="s">
        <v>118</v>
      </c>
      <c r="B123" s="22">
        <v>1057</v>
      </c>
      <c r="C123" s="22">
        <v>803</v>
      </c>
      <c r="D123" s="17">
        <v>1287</v>
      </c>
      <c r="E123" s="17">
        <v>978</v>
      </c>
      <c r="F123" s="17">
        <v>1420</v>
      </c>
      <c r="G123" s="38">
        <v>1080</v>
      </c>
    </row>
    <row r="124" spans="1:7" ht="12.75" customHeight="1">
      <c r="A124" s="1" t="s">
        <v>119</v>
      </c>
      <c r="B124" s="19">
        <v>278</v>
      </c>
      <c r="C124" s="19">
        <v>211</v>
      </c>
      <c r="D124" s="17">
        <v>324</v>
      </c>
      <c r="E124" s="17">
        <v>247</v>
      </c>
      <c r="F124" s="17">
        <v>358</v>
      </c>
      <c r="G124" s="38">
        <v>272</v>
      </c>
    </row>
    <row r="125" spans="1:7" ht="12.75" customHeight="1">
      <c r="A125" s="1" t="s">
        <v>120</v>
      </c>
      <c r="B125" s="24">
        <v>38</v>
      </c>
      <c r="C125" s="24">
        <v>29</v>
      </c>
      <c r="D125" s="20">
        <v>75</v>
      </c>
      <c r="E125" s="20">
        <v>57</v>
      </c>
      <c r="F125" s="20">
        <v>83</v>
      </c>
      <c r="G125" s="40">
        <v>63</v>
      </c>
    </row>
    <row r="126" spans="1:7" ht="12.75" customHeight="1">
      <c r="A126" s="1" t="s">
        <v>103</v>
      </c>
      <c r="B126" s="22">
        <v>98457</v>
      </c>
      <c r="C126" s="22">
        <v>74836</v>
      </c>
      <c r="D126" s="22">
        <v>76952</v>
      </c>
      <c r="E126" s="22">
        <v>58490</v>
      </c>
      <c r="F126" s="22">
        <v>84931</v>
      </c>
      <c r="G126" s="39">
        <v>64555</v>
      </c>
    </row>
    <row r="127" spans="1:7" ht="12.75" customHeight="1">
      <c r="A127" s="1" t="s">
        <v>105</v>
      </c>
      <c r="B127" s="22">
        <v>244</v>
      </c>
      <c r="C127" s="22">
        <v>186</v>
      </c>
      <c r="D127" s="17">
        <v>133</v>
      </c>
      <c r="E127" s="17">
        <v>101</v>
      </c>
      <c r="F127" s="17">
        <v>147</v>
      </c>
      <c r="G127" s="38">
        <v>111</v>
      </c>
    </row>
    <row r="128" spans="1:7" ht="12.75" customHeight="1">
      <c r="A128" s="1" t="s">
        <v>106</v>
      </c>
      <c r="B128" s="22">
        <v>31082</v>
      </c>
      <c r="C128" s="22">
        <v>23625</v>
      </c>
      <c r="D128" s="17">
        <v>32189</v>
      </c>
      <c r="E128" s="17">
        <v>24466</v>
      </c>
      <c r="F128" s="17">
        <v>35527</v>
      </c>
      <c r="G128" s="38">
        <v>27004</v>
      </c>
    </row>
    <row r="129" spans="1:7" ht="12.75" customHeight="1">
      <c r="A129" s="1" t="s">
        <v>107</v>
      </c>
      <c r="B129" s="22">
        <v>5212</v>
      </c>
      <c r="C129" s="22">
        <v>3962</v>
      </c>
      <c r="D129" s="17">
        <v>4908</v>
      </c>
      <c r="E129" s="17">
        <v>3731</v>
      </c>
      <c r="F129" s="17">
        <v>5417</v>
      </c>
      <c r="G129" s="38">
        <v>4118</v>
      </c>
    </row>
    <row r="130" spans="1:7" ht="12.75" customHeight="1">
      <c r="A130" s="1" t="s">
        <v>108</v>
      </c>
      <c r="B130" s="22">
        <v>68</v>
      </c>
      <c r="C130" s="22">
        <v>52</v>
      </c>
      <c r="D130" s="17">
        <v>33</v>
      </c>
      <c r="E130" s="17">
        <v>25</v>
      </c>
      <c r="F130" s="17">
        <v>36</v>
      </c>
      <c r="G130" s="38">
        <v>28</v>
      </c>
    </row>
    <row r="131" spans="1:7" ht="12.75" customHeight="1">
      <c r="A131" s="1" t="s">
        <v>109</v>
      </c>
      <c r="B131" s="22">
        <v>398</v>
      </c>
      <c r="C131" s="22">
        <v>302</v>
      </c>
      <c r="D131" s="17">
        <v>307</v>
      </c>
      <c r="E131" s="17">
        <v>233</v>
      </c>
      <c r="F131" s="17">
        <v>339</v>
      </c>
      <c r="G131" s="38">
        <v>257</v>
      </c>
    </row>
    <row r="132" spans="1:7" ht="12.75" customHeight="1">
      <c r="A132" s="1" t="s">
        <v>110</v>
      </c>
      <c r="B132" s="22">
        <v>36058</v>
      </c>
      <c r="C132" s="22">
        <v>27407</v>
      </c>
      <c r="D132" s="17">
        <v>38293</v>
      </c>
      <c r="E132" s="17">
        <v>29106</v>
      </c>
      <c r="F132" s="17">
        <v>42264</v>
      </c>
      <c r="G132" s="38">
        <v>32124</v>
      </c>
    </row>
    <row r="133" spans="1:7" ht="12.75" customHeight="1">
      <c r="A133" s="1" t="s">
        <v>111</v>
      </c>
      <c r="B133" s="22">
        <v>15416</v>
      </c>
      <c r="C133" s="22">
        <v>11717</v>
      </c>
      <c r="D133" s="17">
        <v>17212</v>
      </c>
      <c r="E133" s="17">
        <v>13083</v>
      </c>
      <c r="F133" s="17">
        <v>18997</v>
      </c>
      <c r="G133" s="38">
        <v>14439</v>
      </c>
    </row>
    <row r="134" spans="1:7" ht="12.75" customHeight="1">
      <c r="A134" s="1" t="s">
        <v>112</v>
      </c>
      <c r="B134" s="22">
        <v>292</v>
      </c>
      <c r="C134" s="22">
        <v>222</v>
      </c>
      <c r="D134" s="17">
        <v>299</v>
      </c>
      <c r="E134" s="17">
        <v>227</v>
      </c>
      <c r="F134" s="17">
        <v>330</v>
      </c>
      <c r="G134" s="38">
        <v>250</v>
      </c>
    </row>
    <row r="135" spans="1:7" ht="12.75" customHeight="1">
      <c r="A135" s="1" t="s">
        <v>115</v>
      </c>
      <c r="B135" s="22">
        <v>163</v>
      </c>
      <c r="C135" s="22">
        <v>124</v>
      </c>
      <c r="D135" s="17">
        <v>94</v>
      </c>
      <c r="E135" s="17">
        <v>72</v>
      </c>
      <c r="F135" s="17">
        <v>104</v>
      </c>
      <c r="G135" s="38">
        <v>79</v>
      </c>
    </row>
    <row r="136" spans="1:7" ht="12.75" customHeight="1">
      <c r="A136" s="1" t="s">
        <v>185</v>
      </c>
      <c r="B136" s="22">
        <v>81</v>
      </c>
      <c r="C136" s="22">
        <v>62</v>
      </c>
      <c r="D136" s="22">
        <v>92</v>
      </c>
      <c r="E136" s="22">
        <v>70</v>
      </c>
      <c r="F136" s="22">
        <v>101</v>
      </c>
      <c r="G136" s="39">
        <v>77</v>
      </c>
    </row>
    <row r="137" spans="1:7" ht="12.75" customHeight="1">
      <c r="A137" s="1" t="s">
        <v>116</v>
      </c>
      <c r="B137" s="24">
        <v>12</v>
      </c>
      <c r="C137" s="24">
        <v>9</v>
      </c>
      <c r="D137" s="19">
        <v>3</v>
      </c>
      <c r="E137" s="19">
        <v>2</v>
      </c>
      <c r="F137" s="19">
        <v>3</v>
      </c>
      <c r="G137" s="28">
        <v>2</v>
      </c>
    </row>
    <row r="138" spans="1:7" ht="12.75" customHeight="1">
      <c r="A138" s="1" t="s">
        <v>117</v>
      </c>
      <c r="B138" s="22">
        <v>641</v>
      </c>
      <c r="C138" s="22">
        <v>487</v>
      </c>
      <c r="D138" s="17">
        <v>798</v>
      </c>
      <c r="E138" s="17">
        <v>607</v>
      </c>
      <c r="F138" s="17">
        <v>881</v>
      </c>
      <c r="G138" s="38">
        <v>670</v>
      </c>
    </row>
    <row r="139" spans="1:7" ht="12.75" customHeight="1">
      <c r="A139" s="1" t="s">
        <v>121</v>
      </c>
      <c r="B139" s="21">
        <v>114</v>
      </c>
      <c r="C139" s="21">
        <v>86</v>
      </c>
      <c r="D139" s="21">
        <v>142</v>
      </c>
      <c r="E139" s="20">
        <v>108</v>
      </c>
      <c r="F139" s="21">
        <v>156</v>
      </c>
      <c r="G139" s="40">
        <v>119</v>
      </c>
    </row>
    <row r="140" spans="1:7" ht="12.75" customHeight="1">
      <c r="A140" s="1" t="s">
        <v>133</v>
      </c>
      <c r="B140" s="22">
        <v>29</v>
      </c>
      <c r="C140" s="22">
        <v>22</v>
      </c>
      <c r="D140" s="17">
        <v>33</v>
      </c>
      <c r="E140" s="17">
        <v>25</v>
      </c>
      <c r="F140" s="17">
        <v>37</v>
      </c>
      <c r="G140" s="38">
        <v>28</v>
      </c>
    </row>
    <row r="141" spans="1:7" ht="12.75" customHeight="1">
      <c r="A141" s="1" t="s">
        <v>122</v>
      </c>
      <c r="B141" s="22">
        <v>166</v>
      </c>
      <c r="C141" s="22">
        <v>126</v>
      </c>
      <c r="D141" s="17">
        <v>267</v>
      </c>
      <c r="E141" s="17">
        <v>203</v>
      </c>
      <c r="F141" s="17">
        <v>294</v>
      </c>
      <c r="G141" s="38">
        <v>224</v>
      </c>
    </row>
    <row r="142" spans="1:7" ht="12.75" customHeight="1">
      <c r="A142" s="1" t="s">
        <v>125</v>
      </c>
      <c r="B142" s="22">
        <v>276</v>
      </c>
      <c r="C142" s="22">
        <v>210</v>
      </c>
      <c r="D142" s="22">
        <v>280</v>
      </c>
      <c r="E142" s="22">
        <v>212</v>
      </c>
      <c r="F142" s="22">
        <v>309</v>
      </c>
      <c r="G142" s="39">
        <v>234</v>
      </c>
    </row>
    <row r="143" spans="1:7" ht="12.75" customHeight="1">
      <c r="A143" s="1" t="s">
        <v>123</v>
      </c>
      <c r="B143" s="22">
        <v>604</v>
      </c>
      <c r="C143" s="22">
        <v>459</v>
      </c>
      <c r="D143" s="22">
        <v>781</v>
      </c>
      <c r="E143" s="22">
        <v>593</v>
      </c>
      <c r="F143" s="22">
        <v>862</v>
      </c>
      <c r="G143" s="39">
        <v>655</v>
      </c>
    </row>
    <row r="144" spans="1:7" ht="12.75" customHeight="1">
      <c r="A144" s="1" t="s">
        <v>94</v>
      </c>
      <c r="B144" s="22">
        <v>414</v>
      </c>
      <c r="C144" s="22">
        <v>315</v>
      </c>
      <c r="D144" s="22">
        <v>458</v>
      </c>
      <c r="E144" s="22">
        <v>348</v>
      </c>
      <c r="F144" s="22">
        <v>505</v>
      </c>
      <c r="G144" s="39">
        <v>384</v>
      </c>
    </row>
    <row r="145" spans="1:7" ht="12.75" customHeight="1">
      <c r="A145" s="1" t="s">
        <v>128</v>
      </c>
      <c r="B145" s="22">
        <v>1552</v>
      </c>
      <c r="C145" s="22">
        <v>1180</v>
      </c>
      <c r="D145" s="22">
        <v>1628</v>
      </c>
      <c r="E145" s="22">
        <v>1237</v>
      </c>
      <c r="F145" s="22">
        <v>1796</v>
      </c>
      <c r="G145" s="39">
        <v>1365</v>
      </c>
    </row>
    <row r="146" spans="1:7" ht="12.75" customHeight="1">
      <c r="A146" s="1" t="s">
        <v>126</v>
      </c>
      <c r="B146" s="22">
        <v>129</v>
      </c>
      <c r="C146" s="22">
        <v>98</v>
      </c>
      <c r="D146" s="22">
        <v>121</v>
      </c>
      <c r="E146" s="22">
        <v>92</v>
      </c>
      <c r="F146" s="22">
        <v>134</v>
      </c>
      <c r="G146" s="39">
        <v>102</v>
      </c>
    </row>
    <row r="147" spans="1:7" ht="12.75" customHeight="1">
      <c r="A147" s="1" t="s">
        <v>129</v>
      </c>
      <c r="B147" s="22">
        <v>1289</v>
      </c>
      <c r="C147" s="22">
        <v>980</v>
      </c>
      <c r="D147" s="22">
        <v>1172</v>
      </c>
      <c r="E147" s="22">
        <v>891</v>
      </c>
      <c r="F147" s="22">
        <v>1293</v>
      </c>
      <c r="G147" s="39">
        <v>983</v>
      </c>
    </row>
    <row r="148" spans="1:7" ht="12.75" customHeight="1">
      <c r="A148" s="1" t="s">
        <v>130</v>
      </c>
      <c r="B148" s="22">
        <v>6506</v>
      </c>
      <c r="C148" s="22">
        <v>4945</v>
      </c>
      <c r="D148" s="22">
        <v>6241</v>
      </c>
      <c r="E148" s="22">
        <v>4744</v>
      </c>
      <c r="F148" s="22">
        <v>6888</v>
      </c>
      <c r="G148" s="39">
        <v>5235</v>
      </c>
    </row>
    <row r="149" spans="1:7" ht="12.75" customHeight="1">
      <c r="A149" s="1" t="s">
        <v>132</v>
      </c>
      <c r="B149" s="22">
        <v>1723</v>
      </c>
      <c r="C149" s="22">
        <v>1309</v>
      </c>
      <c r="D149" s="17">
        <v>1580</v>
      </c>
      <c r="E149" s="17">
        <v>1201</v>
      </c>
      <c r="F149" s="17">
        <v>1744</v>
      </c>
      <c r="G149" s="38">
        <v>1325</v>
      </c>
    </row>
    <row r="150" spans="1:7" ht="12.75" customHeight="1">
      <c r="A150" s="1" t="s">
        <v>134</v>
      </c>
      <c r="B150" s="22">
        <v>36</v>
      </c>
      <c r="C150" s="22">
        <v>28</v>
      </c>
      <c r="D150" s="17">
        <v>25</v>
      </c>
      <c r="E150" s="17">
        <v>19</v>
      </c>
      <c r="F150" s="17">
        <v>27</v>
      </c>
      <c r="G150" s="38">
        <v>21</v>
      </c>
    </row>
    <row r="151" spans="1:7" ht="12.75" customHeight="1">
      <c r="A151" s="1" t="s">
        <v>93</v>
      </c>
      <c r="B151" s="22">
        <v>241</v>
      </c>
      <c r="C151" s="22">
        <v>183</v>
      </c>
      <c r="D151" s="22">
        <v>129</v>
      </c>
      <c r="E151" s="22">
        <v>98</v>
      </c>
      <c r="F151" s="22">
        <v>142</v>
      </c>
      <c r="G151" s="39">
        <v>108</v>
      </c>
    </row>
    <row r="152" spans="1:7" ht="12.75" customHeight="1">
      <c r="A152" s="1" t="s">
        <v>201</v>
      </c>
      <c r="B152" s="22">
        <v>86</v>
      </c>
      <c r="C152" s="22">
        <v>65</v>
      </c>
      <c r="D152" s="22">
        <v>64</v>
      </c>
      <c r="E152" s="22">
        <v>48</v>
      </c>
      <c r="F152" s="22">
        <v>70</v>
      </c>
      <c r="G152" s="39">
        <v>53</v>
      </c>
    </row>
    <row r="153" spans="1:7" ht="12.75" customHeight="1">
      <c r="A153" s="1" t="s">
        <v>104</v>
      </c>
      <c r="B153" s="22">
        <v>1383</v>
      </c>
      <c r="C153" s="22">
        <v>1052</v>
      </c>
      <c r="D153" s="22">
        <v>1307</v>
      </c>
      <c r="E153" s="22">
        <v>993</v>
      </c>
      <c r="F153" s="22">
        <v>1442</v>
      </c>
      <c r="G153" s="39">
        <v>1096</v>
      </c>
    </row>
    <row r="154" spans="1:7" ht="12.75" customHeight="1">
      <c r="A154" s="1" t="s">
        <v>113</v>
      </c>
      <c r="B154" s="22">
        <v>218</v>
      </c>
      <c r="C154" s="22">
        <v>166</v>
      </c>
      <c r="D154" s="17">
        <v>267</v>
      </c>
      <c r="E154" s="17">
        <v>203</v>
      </c>
      <c r="F154" s="17">
        <v>294</v>
      </c>
      <c r="G154" s="38">
        <v>224</v>
      </c>
    </row>
    <row r="155" spans="1:7" ht="12.75" customHeight="1">
      <c r="A155" s="1" t="s">
        <v>114</v>
      </c>
      <c r="B155" s="22">
        <v>133</v>
      </c>
      <c r="C155" s="22">
        <v>80</v>
      </c>
      <c r="D155" s="17">
        <v>137</v>
      </c>
      <c r="E155" s="17">
        <v>104</v>
      </c>
      <c r="F155" s="17">
        <v>151</v>
      </c>
      <c r="G155" s="38">
        <v>115</v>
      </c>
    </row>
    <row r="156" spans="1:7" ht="12.75" customHeight="1">
      <c r="A156" s="1" t="s">
        <v>220</v>
      </c>
      <c r="B156" s="22">
        <v>31</v>
      </c>
      <c r="C156" s="22">
        <v>24</v>
      </c>
      <c r="D156" s="22">
        <v>29</v>
      </c>
      <c r="E156" s="22">
        <v>22</v>
      </c>
      <c r="F156" s="22">
        <v>32</v>
      </c>
      <c r="G156" s="39">
        <v>24</v>
      </c>
    </row>
    <row r="157" spans="1:7" ht="12.75" customHeight="1">
      <c r="A157" s="1" t="s">
        <v>203</v>
      </c>
      <c r="B157" s="22">
        <v>12</v>
      </c>
      <c r="C157" s="22">
        <v>9</v>
      </c>
      <c r="D157" s="22">
        <v>3</v>
      </c>
      <c r="E157" s="22">
        <v>2</v>
      </c>
      <c r="F157" s="22">
        <v>3</v>
      </c>
      <c r="G157" s="39">
        <v>2</v>
      </c>
    </row>
    <row r="158" spans="1:7" ht="12.75" customHeight="1">
      <c r="A158" s="1" t="s">
        <v>131</v>
      </c>
      <c r="B158" s="22">
        <v>61</v>
      </c>
      <c r="C158" s="22">
        <v>46</v>
      </c>
      <c r="D158" s="17">
        <v>49</v>
      </c>
      <c r="E158" s="17">
        <v>38</v>
      </c>
      <c r="F158" s="17">
        <v>55</v>
      </c>
      <c r="G158" s="38">
        <v>41</v>
      </c>
    </row>
    <row r="159" spans="1:7" ht="12.75" customHeight="1">
      <c r="A159" s="1" t="s">
        <v>124</v>
      </c>
      <c r="B159" s="22">
        <v>6</v>
      </c>
      <c r="C159" s="22">
        <v>4</v>
      </c>
      <c r="D159" s="22">
        <v>6</v>
      </c>
      <c r="E159" s="22">
        <v>4</v>
      </c>
      <c r="F159" s="22">
        <v>6</v>
      </c>
      <c r="G159" s="39">
        <v>5</v>
      </c>
    </row>
    <row r="160" spans="1:7" ht="12.75" customHeight="1">
      <c r="A160" s="1" t="s">
        <v>39</v>
      </c>
      <c r="B160" s="24">
        <v>1592</v>
      </c>
      <c r="C160" s="24">
        <v>1212</v>
      </c>
      <c r="D160" s="19">
        <v>1138</v>
      </c>
      <c r="E160" s="19">
        <v>871</v>
      </c>
      <c r="F160" s="19">
        <v>1254</v>
      </c>
      <c r="G160" s="28">
        <v>953</v>
      </c>
    </row>
    <row r="161" spans="1:7" ht="12.75" customHeight="1">
      <c r="A161" s="3" t="s">
        <v>135</v>
      </c>
      <c r="B161" s="57">
        <f t="shared" ref="B161:G161" si="7">SUM(B162:B214)</f>
        <v>15833</v>
      </c>
      <c r="C161" s="57">
        <f t="shared" si="7"/>
        <v>11886</v>
      </c>
      <c r="D161" s="57">
        <f t="shared" si="7"/>
        <v>14386</v>
      </c>
      <c r="E161" s="57">
        <f t="shared" si="7"/>
        <v>10800</v>
      </c>
      <c r="F161" s="57">
        <f t="shared" si="7"/>
        <v>15878</v>
      </c>
      <c r="G161" s="58">
        <f t="shared" si="7"/>
        <v>11920</v>
      </c>
    </row>
    <row r="162" spans="1:7" ht="12.75" customHeight="1">
      <c r="A162" s="1" t="s">
        <v>148</v>
      </c>
      <c r="B162" s="17">
        <v>61</v>
      </c>
      <c r="C162" s="17">
        <v>46</v>
      </c>
      <c r="D162" s="17">
        <v>33</v>
      </c>
      <c r="E162" s="17">
        <v>25</v>
      </c>
      <c r="F162" s="17">
        <v>37</v>
      </c>
      <c r="G162" s="38">
        <v>28</v>
      </c>
    </row>
    <row r="163" spans="1:7" ht="12.75" customHeight="1">
      <c r="A163" s="1" t="s">
        <v>149</v>
      </c>
      <c r="B163" s="17">
        <v>23</v>
      </c>
      <c r="C163" s="17">
        <v>17</v>
      </c>
      <c r="D163" s="17">
        <v>50</v>
      </c>
      <c r="E163" s="22">
        <v>38</v>
      </c>
      <c r="F163" s="17">
        <v>55</v>
      </c>
      <c r="G163" s="39">
        <v>41</v>
      </c>
    </row>
    <row r="164" spans="1:7" ht="12.75" customHeight="1">
      <c r="A164" s="1" t="s">
        <v>195</v>
      </c>
      <c r="B164" s="17">
        <v>1828</v>
      </c>
      <c r="C164" s="17">
        <v>1372</v>
      </c>
      <c r="D164" s="17">
        <v>1207</v>
      </c>
      <c r="E164" s="17">
        <v>906</v>
      </c>
      <c r="F164" s="17">
        <v>1332</v>
      </c>
      <c r="G164" s="38">
        <v>1000</v>
      </c>
    </row>
    <row r="165" spans="1:7" ht="12.75" customHeight="1">
      <c r="A165" s="1" t="s">
        <v>136</v>
      </c>
      <c r="B165" s="17">
        <v>266</v>
      </c>
      <c r="C165" s="17">
        <v>200</v>
      </c>
      <c r="D165" s="17">
        <v>141</v>
      </c>
      <c r="E165" s="17">
        <v>106</v>
      </c>
      <c r="F165" s="17">
        <v>156</v>
      </c>
      <c r="G165" s="38">
        <v>117</v>
      </c>
    </row>
    <row r="166" spans="1:7" ht="12.75" customHeight="1">
      <c r="A166" s="1" t="s">
        <v>196</v>
      </c>
      <c r="B166" s="17">
        <v>70</v>
      </c>
      <c r="C166" s="17">
        <v>52</v>
      </c>
      <c r="D166" s="17">
        <v>39</v>
      </c>
      <c r="E166" s="17">
        <v>29</v>
      </c>
      <c r="F166" s="17">
        <v>43</v>
      </c>
      <c r="G166" s="38">
        <v>32</v>
      </c>
    </row>
    <row r="167" spans="1:7" ht="12.75" customHeight="1">
      <c r="A167" s="1" t="s">
        <v>137</v>
      </c>
      <c r="B167" s="17">
        <v>75</v>
      </c>
      <c r="C167" s="17">
        <v>56</v>
      </c>
      <c r="D167" s="17">
        <v>73</v>
      </c>
      <c r="E167" s="17">
        <v>55</v>
      </c>
      <c r="F167" s="17">
        <v>81</v>
      </c>
      <c r="G167" s="38">
        <v>61</v>
      </c>
    </row>
    <row r="168" spans="1:7" ht="12.75" customHeight="1">
      <c r="A168" s="1" t="s">
        <v>139</v>
      </c>
      <c r="B168" s="17">
        <v>6</v>
      </c>
      <c r="C168" s="17">
        <v>4</v>
      </c>
      <c r="D168" s="17">
        <v>3</v>
      </c>
      <c r="E168" s="17">
        <v>2</v>
      </c>
      <c r="F168" s="17">
        <v>3</v>
      </c>
      <c r="G168" s="38">
        <v>2</v>
      </c>
    </row>
    <row r="169" spans="1:7" ht="12.75" customHeight="1">
      <c r="A169" s="4" t="s">
        <v>138</v>
      </c>
      <c r="B169" s="17">
        <v>15</v>
      </c>
      <c r="C169" s="17">
        <v>11</v>
      </c>
      <c r="D169" s="17">
        <v>19</v>
      </c>
      <c r="E169" s="17">
        <v>15</v>
      </c>
      <c r="F169" s="17">
        <v>21</v>
      </c>
      <c r="G169" s="38">
        <v>16</v>
      </c>
    </row>
    <row r="170" spans="1:7" ht="12.75" customHeight="1">
      <c r="A170" s="1" t="s">
        <v>186</v>
      </c>
      <c r="B170" s="17">
        <v>67</v>
      </c>
      <c r="C170" s="17">
        <v>50</v>
      </c>
      <c r="D170" s="17">
        <v>119</v>
      </c>
      <c r="E170" s="17">
        <v>90</v>
      </c>
      <c r="F170" s="17">
        <v>132</v>
      </c>
      <c r="G170" s="38">
        <v>99</v>
      </c>
    </row>
    <row r="171" spans="1:7" ht="12.75" customHeight="1">
      <c r="A171" s="1" t="s">
        <v>140</v>
      </c>
      <c r="B171" s="17">
        <v>110</v>
      </c>
      <c r="C171" s="17">
        <v>83</v>
      </c>
      <c r="D171" s="23">
        <v>94</v>
      </c>
      <c r="E171" s="23">
        <v>70</v>
      </c>
      <c r="F171" s="27">
        <v>104</v>
      </c>
      <c r="G171" s="26">
        <v>78</v>
      </c>
    </row>
    <row r="172" spans="1:7" ht="12.2" customHeight="1">
      <c r="A172" s="1" t="s">
        <v>143</v>
      </c>
      <c r="B172" s="17">
        <v>437</v>
      </c>
      <c r="C172" s="17">
        <v>328</v>
      </c>
      <c r="D172" s="22">
        <v>499</v>
      </c>
      <c r="E172" s="22">
        <v>374</v>
      </c>
      <c r="F172" s="22">
        <v>550</v>
      </c>
      <c r="G172" s="39">
        <v>413</v>
      </c>
    </row>
    <row r="173" spans="1:7" ht="12.2" customHeight="1">
      <c r="A173" s="1" t="s">
        <v>231</v>
      </c>
      <c r="B173" s="17">
        <v>64</v>
      </c>
      <c r="C173" s="17">
        <v>48</v>
      </c>
      <c r="D173" s="23">
        <v>47</v>
      </c>
      <c r="E173" s="23">
        <v>35</v>
      </c>
      <c r="F173" s="17">
        <v>52</v>
      </c>
      <c r="G173" s="38">
        <v>39</v>
      </c>
    </row>
    <row r="174" spans="1:7" ht="12.2" customHeight="1">
      <c r="A174" s="1" t="s">
        <v>163</v>
      </c>
      <c r="B174" s="17">
        <v>38</v>
      </c>
      <c r="C174" s="17">
        <v>28</v>
      </c>
      <c r="D174" s="17">
        <v>19</v>
      </c>
      <c r="E174" s="17">
        <v>15</v>
      </c>
      <c r="F174" s="17">
        <v>21</v>
      </c>
      <c r="G174" s="38">
        <v>16</v>
      </c>
    </row>
    <row r="175" spans="1:7" ht="12.2" customHeight="1">
      <c r="A175" s="1" t="s">
        <v>162</v>
      </c>
      <c r="B175" s="17">
        <v>26</v>
      </c>
      <c r="C175" s="17">
        <v>20</v>
      </c>
      <c r="D175" s="17">
        <v>19</v>
      </c>
      <c r="E175" s="17">
        <v>15</v>
      </c>
      <c r="F175" s="17">
        <v>21</v>
      </c>
      <c r="G175" s="38">
        <v>16</v>
      </c>
    </row>
    <row r="176" spans="1:7" ht="12.2" customHeight="1">
      <c r="A176" s="1" t="s">
        <v>145</v>
      </c>
      <c r="B176" s="17">
        <v>292</v>
      </c>
      <c r="C176" s="17">
        <v>219</v>
      </c>
      <c r="D176" s="17">
        <v>221</v>
      </c>
      <c r="E176" s="17">
        <v>166</v>
      </c>
      <c r="F176" s="17">
        <v>244</v>
      </c>
      <c r="G176" s="38">
        <v>183</v>
      </c>
    </row>
    <row r="177" spans="1:7" ht="12.2" customHeight="1">
      <c r="A177" s="1" t="s">
        <v>144</v>
      </c>
      <c r="B177" s="17">
        <v>23</v>
      </c>
      <c r="C177" s="17">
        <v>17</v>
      </c>
      <c r="D177" s="17">
        <v>6</v>
      </c>
      <c r="E177" s="17">
        <v>4</v>
      </c>
      <c r="F177" s="17">
        <v>6</v>
      </c>
      <c r="G177" s="38">
        <v>5</v>
      </c>
    </row>
    <row r="178" spans="1:7" ht="12.2" customHeight="1">
      <c r="A178" s="1" t="s">
        <v>187</v>
      </c>
      <c r="B178" s="17">
        <v>64</v>
      </c>
      <c r="C178" s="17">
        <v>48</v>
      </c>
      <c r="D178" s="17">
        <v>56</v>
      </c>
      <c r="E178" s="22">
        <v>42</v>
      </c>
      <c r="F178" s="17">
        <v>61</v>
      </c>
      <c r="G178" s="39">
        <v>46</v>
      </c>
    </row>
    <row r="179" spans="1:7" ht="12.2" customHeight="1">
      <c r="A179" s="1" t="s">
        <v>147</v>
      </c>
      <c r="B179" s="17">
        <v>12</v>
      </c>
      <c r="C179" s="17">
        <v>9</v>
      </c>
      <c r="D179" s="17">
        <v>6</v>
      </c>
      <c r="E179" s="22">
        <v>4</v>
      </c>
      <c r="F179" s="17">
        <v>6</v>
      </c>
      <c r="G179" s="39">
        <v>5</v>
      </c>
    </row>
    <row r="180" spans="1:7" ht="12.2" customHeight="1">
      <c r="A180" s="1" t="s">
        <v>146</v>
      </c>
      <c r="B180" s="17">
        <v>222</v>
      </c>
      <c r="C180" s="17">
        <v>167</v>
      </c>
      <c r="D180" s="22">
        <v>246</v>
      </c>
      <c r="E180" s="22">
        <v>185</v>
      </c>
      <c r="F180" s="22">
        <v>271</v>
      </c>
      <c r="G180" s="39">
        <v>204</v>
      </c>
    </row>
    <row r="181" spans="1:7" ht="12.2" customHeight="1">
      <c r="A181" s="1" t="s">
        <v>150</v>
      </c>
      <c r="B181" s="17">
        <v>32</v>
      </c>
      <c r="C181" s="17">
        <v>24</v>
      </c>
      <c r="D181" s="17">
        <v>22</v>
      </c>
      <c r="E181" s="22">
        <v>17</v>
      </c>
      <c r="F181" s="17">
        <v>25</v>
      </c>
      <c r="G181" s="39">
        <v>18</v>
      </c>
    </row>
    <row r="182" spans="1:7" ht="12.2" customHeight="1">
      <c r="A182" s="1" t="s">
        <v>142</v>
      </c>
      <c r="B182" s="17">
        <v>15</v>
      </c>
      <c r="C182" s="17">
        <v>11</v>
      </c>
      <c r="D182" s="19">
        <v>14</v>
      </c>
      <c r="E182" s="19">
        <v>10</v>
      </c>
      <c r="F182" s="19">
        <v>15</v>
      </c>
      <c r="G182" s="28">
        <v>12</v>
      </c>
    </row>
    <row r="183" spans="1:7" ht="12.2" customHeight="1">
      <c r="A183" s="1" t="s">
        <v>151</v>
      </c>
      <c r="B183" s="17">
        <v>350</v>
      </c>
      <c r="C183" s="17">
        <v>263</v>
      </c>
      <c r="D183" s="17">
        <v>501</v>
      </c>
      <c r="E183" s="22">
        <v>376</v>
      </c>
      <c r="F183" s="17">
        <v>553</v>
      </c>
      <c r="G183" s="39">
        <v>415</v>
      </c>
    </row>
    <row r="184" spans="1:7" ht="12.2" customHeight="1">
      <c r="A184" s="1" t="s">
        <v>154</v>
      </c>
      <c r="B184" s="17">
        <v>192</v>
      </c>
      <c r="C184" s="17">
        <v>144</v>
      </c>
      <c r="D184" s="17">
        <v>144</v>
      </c>
      <c r="E184" s="22">
        <v>108</v>
      </c>
      <c r="F184" s="17">
        <v>159</v>
      </c>
      <c r="G184" s="39">
        <v>119</v>
      </c>
    </row>
    <row r="185" spans="1:7" ht="12.2" customHeight="1">
      <c r="A185" s="1" t="s">
        <v>153</v>
      </c>
      <c r="B185" s="17">
        <v>15</v>
      </c>
      <c r="C185" s="17">
        <v>11</v>
      </c>
      <c r="D185" s="17">
        <v>17</v>
      </c>
      <c r="E185" s="22">
        <v>13</v>
      </c>
      <c r="F185" s="17">
        <v>18</v>
      </c>
      <c r="G185" s="39">
        <v>14</v>
      </c>
    </row>
    <row r="186" spans="1:7" ht="12.2" customHeight="1">
      <c r="A186" s="1" t="s">
        <v>152</v>
      </c>
      <c r="B186" s="17">
        <v>64</v>
      </c>
      <c r="C186" s="17">
        <v>48</v>
      </c>
      <c r="D186" s="17">
        <v>72</v>
      </c>
      <c r="E186" s="22">
        <v>54</v>
      </c>
      <c r="F186" s="17">
        <v>80</v>
      </c>
      <c r="G186" s="39">
        <v>60</v>
      </c>
    </row>
    <row r="187" spans="1:7" ht="12.2" customHeight="1">
      <c r="A187" s="1" t="s">
        <v>232</v>
      </c>
      <c r="B187" s="17">
        <v>329</v>
      </c>
      <c r="C187" s="17">
        <v>247</v>
      </c>
      <c r="D187" s="17">
        <v>411</v>
      </c>
      <c r="E187" s="22">
        <v>309</v>
      </c>
      <c r="F187" s="17">
        <v>454</v>
      </c>
      <c r="G187" s="39">
        <v>341</v>
      </c>
    </row>
    <row r="188" spans="1:7" ht="12.2" customHeight="1">
      <c r="A188" s="1" t="s">
        <v>155</v>
      </c>
      <c r="B188" s="17">
        <v>15</v>
      </c>
      <c r="C188" s="17">
        <v>11</v>
      </c>
      <c r="D188" s="17">
        <v>44</v>
      </c>
      <c r="E188" s="22">
        <v>33</v>
      </c>
      <c r="F188" s="17">
        <v>49</v>
      </c>
      <c r="G188" s="39">
        <v>37</v>
      </c>
    </row>
    <row r="189" spans="1:7" ht="12.2" customHeight="1">
      <c r="A189" s="1" t="s">
        <v>157</v>
      </c>
      <c r="B189" s="17">
        <v>90</v>
      </c>
      <c r="C189" s="17">
        <v>68</v>
      </c>
      <c r="D189" s="17">
        <v>81</v>
      </c>
      <c r="E189" s="22">
        <v>60</v>
      </c>
      <c r="F189" s="17">
        <v>89</v>
      </c>
      <c r="G189" s="39">
        <v>67</v>
      </c>
    </row>
    <row r="190" spans="1:7" ht="12.2" customHeight="1">
      <c r="A190" s="1" t="s">
        <v>221</v>
      </c>
      <c r="B190" s="17">
        <v>17</v>
      </c>
      <c r="C190" s="17">
        <v>13</v>
      </c>
      <c r="D190" s="17">
        <v>36</v>
      </c>
      <c r="E190" s="22">
        <v>27</v>
      </c>
      <c r="F190" s="17">
        <v>40</v>
      </c>
      <c r="G190" s="39">
        <v>30</v>
      </c>
    </row>
    <row r="191" spans="1:7" ht="12.2" customHeight="1">
      <c r="A191" s="1" t="s">
        <v>166</v>
      </c>
      <c r="B191" s="17">
        <v>35</v>
      </c>
      <c r="C191" s="17">
        <v>26</v>
      </c>
      <c r="D191" s="17">
        <v>6</v>
      </c>
      <c r="E191" s="17">
        <v>4</v>
      </c>
      <c r="F191" s="17">
        <v>6</v>
      </c>
      <c r="G191" s="38">
        <v>5</v>
      </c>
    </row>
    <row r="192" spans="1:7" ht="12.2" customHeight="1">
      <c r="A192" s="1" t="s">
        <v>168</v>
      </c>
      <c r="B192" s="17">
        <v>15</v>
      </c>
      <c r="C192" s="17">
        <v>11</v>
      </c>
      <c r="D192" s="17">
        <v>12</v>
      </c>
      <c r="E192" s="17">
        <v>9</v>
      </c>
      <c r="F192" s="17">
        <v>14</v>
      </c>
      <c r="G192" s="38">
        <v>10</v>
      </c>
    </row>
    <row r="193" spans="1:7" ht="12.2" customHeight="1">
      <c r="A193" s="1" t="s">
        <v>160</v>
      </c>
      <c r="B193" s="17">
        <v>382</v>
      </c>
      <c r="C193" s="17">
        <v>287</v>
      </c>
      <c r="D193" s="17">
        <v>254</v>
      </c>
      <c r="E193" s="17">
        <v>191</v>
      </c>
      <c r="F193" s="17">
        <v>280</v>
      </c>
      <c r="G193" s="38">
        <v>211</v>
      </c>
    </row>
    <row r="194" spans="1:7" ht="12.2" customHeight="1">
      <c r="A194" s="1" t="s">
        <v>174</v>
      </c>
      <c r="B194" s="17">
        <v>44</v>
      </c>
      <c r="C194" s="17">
        <v>33</v>
      </c>
      <c r="D194" s="17">
        <v>56</v>
      </c>
      <c r="E194" s="17">
        <v>42</v>
      </c>
      <c r="F194" s="17">
        <v>61</v>
      </c>
      <c r="G194" s="38">
        <v>46</v>
      </c>
    </row>
    <row r="195" spans="1:7" ht="12.2" customHeight="1">
      <c r="A195" s="1" t="s">
        <v>161</v>
      </c>
      <c r="B195" s="19">
        <v>12</v>
      </c>
      <c r="C195" s="19">
        <v>9</v>
      </c>
      <c r="D195" s="19">
        <v>8</v>
      </c>
      <c r="E195" s="19">
        <v>6</v>
      </c>
      <c r="F195" s="19">
        <v>9</v>
      </c>
      <c r="G195" s="28">
        <v>7</v>
      </c>
    </row>
    <row r="196" spans="1:7" ht="12.2" customHeight="1">
      <c r="A196" s="1" t="s">
        <v>164</v>
      </c>
      <c r="B196" s="17">
        <v>145</v>
      </c>
      <c r="C196" s="17">
        <v>109</v>
      </c>
      <c r="D196" s="17">
        <v>119</v>
      </c>
      <c r="E196" s="17">
        <v>89</v>
      </c>
      <c r="F196" s="17">
        <v>131</v>
      </c>
      <c r="G196" s="38">
        <v>99</v>
      </c>
    </row>
    <row r="197" spans="1:7" ht="12.2" customHeight="1">
      <c r="A197" s="1" t="s">
        <v>170</v>
      </c>
      <c r="B197" s="17">
        <v>57</v>
      </c>
      <c r="C197" s="17">
        <v>42</v>
      </c>
      <c r="D197" s="17">
        <v>39</v>
      </c>
      <c r="E197" s="17">
        <v>29</v>
      </c>
      <c r="F197" s="17">
        <v>21</v>
      </c>
      <c r="G197" s="38">
        <v>16</v>
      </c>
    </row>
    <row r="198" spans="1:7" ht="12.2" customHeight="1">
      <c r="A198" s="1" t="s">
        <v>159</v>
      </c>
      <c r="B198" s="17">
        <v>60</v>
      </c>
      <c r="C198" s="17">
        <v>45</v>
      </c>
      <c r="D198" s="17">
        <v>51</v>
      </c>
      <c r="E198" s="17">
        <v>38</v>
      </c>
      <c r="F198" s="17">
        <v>56</v>
      </c>
      <c r="G198" s="38">
        <v>42</v>
      </c>
    </row>
    <row r="199" spans="1:7" ht="12.2" customHeight="1">
      <c r="A199" s="1" t="s">
        <v>176</v>
      </c>
      <c r="B199" s="17">
        <v>119</v>
      </c>
      <c r="C199" s="17">
        <v>90</v>
      </c>
      <c r="D199" s="22">
        <v>56</v>
      </c>
      <c r="E199" s="17">
        <v>42</v>
      </c>
      <c r="F199" s="22">
        <v>61</v>
      </c>
      <c r="G199" s="38">
        <v>46</v>
      </c>
    </row>
    <row r="200" spans="1:7" ht="12.2" customHeight="1">
      <c r="A200" s="1" t="s">
        <v>156</v>
      </c>
      <c r="B200" s="17">
        <v>54</v>
      </c>
      <c r="C200" s="17">
        <v>40</v>
      </c>
      <c r="D200" s="17">
        <v>39</v>
      </c>
      <c r="E200" s="22">
        <v>29</v>
      </c>
      <c r="F200" s="17">
        <v>43</v>
      </c>
      <c r="G200" s="39">
        <v>32</v>
      </c>
    </row>
    <row r="201" spans="1:7" ht="12.2" customHeight="1">
      <c r="A201" s="1" t="s">
        <v>158</v>
      </c>
      <c r="B201" s="17">
        <v>83</v>
      </c>
      <c r="C201" s="17">
        <v>62</v>
      </c>
      <c r="D201" s="17">
        <v>55</v>
      </c>
      <c r="E201" s="22">
        <v>41</v>
      </c>
      <c r="F201" s="17">
        <v>60</v>
      </c>
      <c r="G201" s="39">
        <v>45</v>
      </c>
    </row>
    <row r="202" spans="1:7" ht="12.2" customHeight="1">
      <c r="A202" s="1" t="s">
        <v>197</v>
      </c>
      <c r="B202" s="17">
        <v>20</v>
      </c>
      <c r="C202" s="17">
        <v>15</v>
      </c>
      <c r="D202" s="17">
        <v>25</v>
      </c>
      <c r="E202" s="17">
        <v>19</v>
      </c>
      <c r="F202" s="17">
        <v>28</v>
      </c>
      <c r="G202" s="38">
        <v>21</v>
      </c>
    </row>
    <row r="203" spans="1:7" ht="12.2" customHeight="1">
      <c r="A203" s="1" t="s">
        <v>165</v>
      </c>
      <c r="B203" s="17">
        <v>97</v>
      </c>
      <c r="C203" s="17">
        <v>73</v>
      </c>
      <c r="D203" s="17">
        <v>79</v>
      </c>
      <c r="E203" s="17">
        <v>59</v>
      </c>
      <c r="F203" s="17">
        <v>87</v>
      </c>
      <c r="G203" s="38">
        <v>65</v>
      </c>
    </row>
    <row r="204" spans="1:7" ht="12.6" customHeight="1">
      <c r="A204" s="1" t="s">
        <v>167</v>
      </c>
      <c r="B204" s="17">
        <v>29</v>
      </c>
      <c r="C204" s="17">
        <v>22</v>
      </c>
      <c r="D204" s="17">
        <v>11</v>
      </c>
      <c r="E204" s="17">
        <v>8</v>
      </c>
      <c r="F204" s="17">
        <v>12</v>
      </c>
      <c r="G204" s="38">
        <v>9</v>
      </c>
    </row>
    <row r="205" spans="1:7" ht="12.6" customHeight="1">
      <c r="A205" s="1" t="s">
        <v>173</v>
      </c>
      <c r="B205" s="17">
        <v>6</v>
      </c>
      <c r="C205" s="17">
        <v>4</v>
      </c>
      <c r="D205" s="17">
        <v>19</v>
      </c>
      <c r="E205" s="17">
        <v>15</v>
      </c>
      <c r="F205" s="17">
        <v>21</v>
      </c>
      <c r="G205" s="38">
        <v>16</v>
      </c>
    </row>
    <row r="206" spans="1:7" ht="12.6" customHeight="1">
      <c r="A206" s="1" t="s">
        <v>172</v>
      </c>
      <c r="B206" s="17">
        <v>41</v>
      </c>
      <c r="C206" s="17">
        <v>31</v>
      </c>
      <c r="D206" s="17">
        <v>19</v>
      </c>
      <c r="E206" s="17">
        <v>15</v>
      </c>
      <c r="F206" s="17">
        <v>21</v>
      </c>
      <c r="G206" s="38">
        <v>16</v>
      </c>
    </row>
    <row r="207" spans="1:7" ht="12.6" customHeight="1">
      <c r="A207" s="1" t="s">
        <v>190</v>
      </c>
      <c r="B207" s="17">
        <v>163</v>
      </c>
      <c r="C207" s="17">
        <v>122</v>
      </c>
      <c r="D207" s="17">
        <v>222</v>
      </c>
      <c r="E207" s="17">
        <v>167</v>
      </c>
      <c r="F207" s="17">
        <v>245</v>
      </c>
      <c r="G207" s="38">
        <v>184</v>
      </c>
    </row>
    <row r="208" spans="1:7" ht="12.6" customHeight="1">
      <c r="A208" s="1" t="s">
        <v>169</v>
      </c>
      <c r="B208" s="17">
        <v>4722</v>
      </c>
      <c r="C208" s="17">
        <v>3545</v>
      </c>
      <c r="D208" s="17">
        <v>4347</v>
      </c>
      <c r="E208" s="17">
        <v>3263</v>
      </c>
      <c r="F208" s="17">
        <v>4797</v>
      </c>
      <c r="G208" s="38">
        <v>3602</v>
      </c>
    </row>
    <row r="209" spans="1:7" ht="12.6" customHeight="1">
      <c r="A209" s="1" t="s">
        <v>175</v>
      </c>
      <c r="B209" s="17">
        <v>68</v>
      </c>
      <c r="C209" s="17">
        <v>51</v>
      </c>
      <c r="D209" s="22">
        <v>85</v>
      </c>
      <c r="E209" s="17">
        <v>64</v>
      </c>
      <c r="F209" s="22">
        <v>93</v>
      </c>
      <c r="G209" s="38">
        <v>70</v>
      </c>
    </row>
    <row r="210" spans="1:7" ht="12.6" customHeight="1">
      <c r="A210" s="1" t="s">
        <v>141</v>
      </c>
      <c r="B210" s="17">
        <v>41</v>
      </c>
      <c r="C210" s="17">
        <v>31</v>
      </c>
      <c r="D210" s="17">
        <v>61</v>
      </c>
      <c r="E210" s="17">
        <v>46</v>
      </c>
      <c r="F210" s="17">
        <v>67</v>
      </c>
      <c r="G210" s="38">
        <v>51</v>
      </c>
    </row>
    <row r="211" spans="1:7" ht="12.6" customHeight="1">
      <c r="A211" s="1" t="s">
        <v>171</v>
      </c>
      <c r="B211" s="17">
        <v>15</v>
      </c>
      <c r="C211" s="17">
        <v>11</v>
      </c>
      <c r="D211" s="17">
        <v>15</v>
      </c>
      <c r="E211" s="17">
        <v>11</v>
      </c>
      <c r="F211" s="17">
        <v>43</v>
      </c>
      <c r="G211" s="38">
        <v>32</v>
      </c>
    </row>
    <row r="212" spans="1:7" ht="12.6" customHeight="1">
      <c r="A212" s="1" t="s">
        <v>189</v>
      </c>
      <c r="B212" s="19">
        <v>2151</v>
      </c>
      <c r="C212" s="19">
        <v>1614</v>
      </c>
      <c r="D212" s="19">
        <v>2662</v>
      </c>
      <c r="E212" s="19">
        <v>1999</v>
      </c>
      <c r="F212" s="19">
        <v>2938</v>
      </c>
      <c r="G212" s="28">
        <v>2206</v>
      </c>
    </row>
    <row r="213" spans="1:7" ht="12.6" customHeight="1">
      <c r="A213" s="1" t="s">
        <v>188</v>
      </c>
      <c r="B213" s="17">
        <v>15</v>
      </c>
      <c r="C213" s="17">
        <v>11</v>
      </c>
      <c r="D213" s="17">
        <v>3</v>
      </c>
      <c r="E213" s="22">
        <v>2</v>
      </c>
      <c r="F213" s="17">
        <v>3</v>
      </c>
      <c r="G213" s="39">
        <v>2</v>
      </c>
    </row>
    <row r="214" spans="1:7" ht="12.6" customHeight="1">
      <c r="A214" s="1" t="s">
        <v>39</v>
      </c>
      <c r="B214" s="17">
        <v>2641</v>
      </c>
      <c r="C214" s="17">
        <v>1987</v>
      </c>
      <c r="D214" s="22">
        <v>1904</v>
      </c>
      <c r="E214" s="17">
        <v>1429</v>
      </c>
      <c r="F214" s="22">
        <v>2103</v>
      </c>
      <c r="G214" s="38">
        <v>1573</v>
      </c>
    </row>
    <row r="215" spans="1:7" ht="12.6" customHeight="1">
      <c r="A215" s="3" t="s">
        <v>177</v>
      </c>
      <c r="B215" s="57">
        <f t="shared" ref="B215:G215" si="8">SUM(B216:B227)</f>
        <v>46742</v>
      </c>
      <c r="C215" s="57">
        <f t="shared" si="8"/>
        <v>30681</v>
      </c>
      <c r="D215" s="57">
        <f t="shared" si="8"/>
        <v>38964</v>
      </c>
      <c r="E215" s="57">
        <f t="shared" si="8"/>
        <v>25575</v>
      </c>
      <c r="F215" s="57">
        <f t="shared" si="8"/>
        <v>43004</v>
      </c>
      <c r="G215" s="58">
        <f t="shared" si="8"/>
        <v>28227</v>
      </c>
    </row>
    <row r="216" spans="1:7" ht="12.6" customHeight="1">
      <c r="A216" s="2" t="s">
        <v>178</v>
      </c>
      <c r="B216" s="17">
        <v>37078</v>
      </c>
      <c r="C216" s="17">
        <v>24337</v>
      </c>
      <c r="D216" s="19">
        <v>30687</v>
      </c>
      <c r="E216" s="19">
        <v>20143</v>
      </c>
      <c r="F216" s="19">
        <v>33869</v>
      </c>
      <c r="G216" s="28">
        <v>22231</v>
      </c>
    </row>
    <row r="217" spans="1:7" ht="12.6" customHeight="1">
      <c r="A217" s="2" t="s">
        <v>206</v>
      </c>
      <c r="B217" s="17">
        <v>60</v>
      </c>
      <c r="C217" s="17">
        <v>39</v>
      </c>
      <c r="D217" s="19">
        <v>66</v>
      </c>
      <c r="E217" s="19">
        <v>44</v>
      </c>
      <c r="F217" s="19">
        <v>73</v>
      </c>
      <c r="G217" s="28">
        <v>48</v>
      </c>
    </row>
    <row r="218" spans="1:7" ht="12.6" customHeight="1">
      <c r="A218" s="2" t="s">
        <v>179</v>
      </c>
      <c r="B218" s="17">
        <v>100</v>
      </c>
      <c r="C218" s="17">
        <v>66</v>
      </c>
      <c r="D218" s="17">
        <v>105</v>
      </c>
      <c r="E218" s="17">
        <v>69</v>
      </c>
      <c r="F218" s="19">
        <v>116</v>
      </c>
      <c r="G218" s="28">
        <v>76</v>
      </c>
    </row>
    <row r="219" spans="1:7" ht="12.6" customHeight="1">
      <c r="A219" s="2" t="s">
        <v>205</v>
      </c>
      <c r="B219" s="19">
        <v>60</v>
      </c>
      <c r="C219" s="19">
        <v>39</v>
      </c>
      <c r="D219" s="19">
        <v>79</v>
      </c>
      <c r="E219" s="19">
        <v>52</v>
      </c>
      <c r="F219" s="19">
        <v>87</v>
      </c>
      <c r="G219" s="28">
        <v>57</v>
      </c>
    </row>
    <row r="220" spans="1:7" ht="12.6" customHeight="1">
      <c r="A220" s="2" t="s">
        <v>181</v>
      </c>
      <c r="B220" s="17">
        <v>8525</v>
      </c>
      <c r="C220" s="17">
        <v>5595</v>
      </c>
      <c r="D220" s="19">
        <v>7458</v>
      </c>
      <c r="E220" s="19">
        <v>4894</v>
      </c>
      <c r="F220" s="19">
        <v>8232</v>
      </c>
      <c r="G220" s="28">
        <v>5403</v>
      </c>
    </row>
    <row r="221" spans="1:7" ht="12.6" customHeight="1">
      <c r="A221" s="2" t="s">
        <v>209</v>
      </c>
      <c r="B221" s="17">
        <v>43</v>
      </c>
      <c r="C221" s="17">
        <v>28</v>
      </c>
      <c r="D221" s="19">
        <v>118</v>
      </c>
      <c r="E221" s="19">
        <v>77</v>
      </c>
      <c r="F221" s="19">
        <v>130</v>
      </c>
      <c r="G221" s="28">
        <v>85</v>
      </c>
    </row>
    <row r="222" spans="1:7" ht="12.6" customHeight="1">
      <c r="A222" s="2" t="s">
        <v>208</v>
      </c>
      <c r="B222" s="17">
        <v>15</v>
      </c>
      <c r="C222" s="17">
        <v>10</v>
      </c>
      <c r="D222" s="19">
        <v>18</v>
      </c>
      <c r="E222" s="19">
        <v>12</v>
      </c>
      <c r="F222" s="19">
        <v>20</v>
      </c>
      <c r="G222" s="28">
        <v>13</v>
      </c>
    </row>
    <row r="223" spans="1:7" ht="12.6" customHeight="1">
      <c r="A223" s="2" t="s">
        <v>180</v>
      </c>
      <c r="B223" s="17">
        <v>64</v>
      </c>
      <c r="C223" s="17">
        <v>42</v>
      </c>
      <c r="D223" s="19">
        <v>78</v>
      </c>
      <c r="E223" s="19">
        <v>51</v>
      </c>
      <c r="F223" s="19">
        <v>86</v>
      </c>
      <c r="G223" s="28">
        <v>56</v>
      </c>
    </row>
    <row r="224" spans="1:7" ht="12.6" customHeight="1">
      <c r="A224" s="2" t="s">
        <v>207</v>
      </c>
      <c r="B224" s="19">
        <v>3</v>
      </c>
      <c r="C224" s="19">
        <v>2</v>
      </c>
      <c r="D224" s="19">
        <v>3</v>
      </c>
      <c r="E224" s="19">
        <v>2</v>
      </c>
      <c r="F224" s="19">
        <v>3</v>
      </c>
      <c r="G224" s="28">
        <v>2</v>
      </c>
    </row>
    <row r="225" spans="1:70" ht="12.6" customHeight="1">
      <c r="A225" s="2" t="s">
        <v>233</v>
      </c>
      <c r="B225" s="17">
        <v>15</v>
      </c>
      <c r="C225" s="17">
        <v>10</v>
      </c>
      <c r="D225" s="19">
        <v>12</v>
      </c>
      <c r="E225" s="19">
        <v>8</v>
      </c>
      <c r="F225" s="19">
        <v>14</v>
      </c>
      <c r="G225" s="28">
        <v>9</v>
      </c>
    </row>
    <row r="226" spans="1:70" ht="12.6" customHeight="1">
      <c r="A226" s="2" t="s">
        <v>204</v>
      </c>
      <c r="B226" s="17">
        <v>3</v>
      </c>
      <c r="C226" s="17">
        <v>2</v>
      </c>
      <c r="D226" s="19">
        <v>16</v>
      </c>
      <c r="E226" s="19">
        <v>11</v>
      </c>
      <c r="F226" s="19">
        <v>18</v>
      </c>
      <c r="G226" s="28">
        <v>12</v>
      </c>
    </row>
    <row r="227" spans="1:70" ht="12.6" customHeight="1">
      <c r="A227" s="2" t="s">
        <v>39</v>
      </c>
      <c r="B227" s="17">
        <v>776</v>
      </c>
      <c r="C227" s="17">
        <v>511</v>
      </c>
      <c r="D227" s="19">
        <v>324</v>
      </c>
      <c r="E227" s="19">
        <v>212</v>
      </c>
      <c r="F227" s="19">
        <v>356</v>
      </c>
      <c r="G227" s="28">
        <v>235</v>
      </c>
    </row>
    <row r="228" spans="1:70" ht="6" customHeight="1">
      <c r="A228" s="29"/>
      <c r="B228" s="30"/>
      <c r="C228" s="30"/>
      <c r="D228" s="30"/>
      <c r="E228" s="30"/>
      <c r="F228" s="30"/>
      <c r="G228" s="31"/>
    </row>
    <row r="229" spans="1:70" ht="6" customHeight="1">
      <c r="A229" s="6"/>
    </row>
    <row r="230" spans="1:70" ht="12.75" customHeight="1">
      <c r="A230" s="44" t="s">
        <v>234</v>
      </c>
    </row>
    <row r="231" spans="1:70" ht="12.75" customHeight="1">
      <c r="A231" s="44" t="s">
        <v>222</v>
      </c>
    </row>
    <row r="232" spans="1:70" ht="12.75" customHeight="1">
      <c r="A232" s="44" t="s">
        <v>223</v>
      </c>
    </row>
    <row r="233" spans="1:70" s="33" customFormat="1" ht="12.75" customHeight="1">
      <c r="A233" s="44" t="s">
        <v>224</v>
      </c>
      <c r="B233" s="5"/>
      <c r="C233" s="5"/>
      <c r="D233" s="5"/>
      <c r="E233" s="5"/>
      <c r="F233" s="5"/>
      <c r="G233" s="32"/>
      <c r="H233" s="32"/>
      <c r="I233" s="32"/>
    </row>
    <row r="234" spans="1:70" ht="12.75" customHeight="1">
      <c r="A234" s="44" t="s">
        <v>227</v>
      </c>
      <c r="B234" s="5"/>
      <c r="C234" s="5"/>
      <c r="D234" s="5"/>
      <c r="E234" s="5"/>
      <c r="F234" s="5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</row>
    <row r="235" spans="1:70" ht="12.75" customHeight="1">
      <c r="A235" s="44" t="s">
        <v>229</v>
      </c>
      <c r="B235" s="5"/>
      <c r="C235" s="5"/>
      <c r="D235" s="5"/>
      <c r="E235" s="5"/>
      <c r="F235" s="5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</row>
    <row r="236" spans="1:70" ht="12.75" customHeight="1">
      <c r="A236" s="68" t="s">
        <v>237</v>
      </c>
      <c r="B236" s="5"/>
      <c r="C236" s="5"/>
      <c r="D236" s="5"/>
      <c r="E236" s="5"/>
      <c r="F236" s="5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</row>
    <row r="237" spans="1:70" ht="12.75" customHeight="1">
      <c r="A237" s="59" t="s">
        <v>235</v>
      </c>
      <c r="B237" s="5"/>
      <c r="C237" s="5"/>
      <c r="D237" s="5"/>
      <c r="E237" s="5"/>
      <c r="F237" s="5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</row>
    <row r="238" spans="1:70" ht="12.75" customHeight="1">
      <c r="A238" s="59" t="s">
        <v>236</v>
      </c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</row>
    <row r="239" spans="1:70" ht="12.75" customHeight="1">
      <c r="A239" s="45" t="s">
        <v>225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</row>
    <row r="240" spans="1:70" ht="12.75" customHeight="1">
      <c r="A240" s="45" t="s">
        <v>226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</row>
    <row r="241" spans="1:70" ht="12.75" customHeight="1">
      <c r="A241" s="9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</row>
    <row r="242" spans="1:70" ht="12.75" customHeight="1">
      <c r="A242" s="9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</row>
    <row r="243" spans="1:70" ht="12.75" customHeight="1">
      <c r="A243" s="9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</row>
    <row r="244" spans="1:70" ht="12.75" customHeight="1">
      <c r="A244" s="9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</row>
    <row r="245" spans="1:70" ht="12.75" customHeight="1">
      <c r="A245" s="9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</row>
    <row r="246" spans="1:70" ht="12.75" customHeight="1">
      <c r="A246" s="9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</row>
    <row r="247" spans="1:70" ht="12.75" customHeight="1">
      <c r="A247" s="9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</row>
    <row r="248" spans="1:70" ht="12.75" customHeight="1">
      <c r="A248" s="9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</row>
    <row r="249" spans="1:70" ht="12.75" customHeight="1">
      <c r="A249" s="9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</row>
    <row r="250" spans="1:70" ht="12.75" customHeight="1">
      <c r="A250" s="9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</row>
    <row r="251" spans="1:70" ht="12.75" customHeight="1">
      <c r="A251" s="9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</row>
    <row r="252" spans="1:70" ht="12.75" customHeight="1">
      <c r="A252" s="9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</row>
    <row r="253" spans="1:70" ht="12.75" customHeight="1">
      <c r="A253" s="9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</row>
    <row r="254" spans="1:70" ht="12.75" customHeight="1">
      <c r="A254" s="9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</row>
    <row r="255" spans="1:70" ht="12.75" customHeight="1">
      <c r="A255" s="9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</row>
    <row r="256" spans="1:70" ht="12.75" customHeight="1">
      <c r="A256" s="9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</row>
    <row r="257" spans="1:70" ht="12.75" customHeight="1">
      <c r="A257" s="9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</row>
    <row r="258" spans="1:70" ht="12.75" customHeight="1">
      <c r="A258" s="9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</row>
    <row r="259" spans="1:70" ht="12.75" customHeight="1">
      <c r="A259" s="9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</row>
    <row r="260" spans="1:70" ht="12.75" customHeight="1">
      <c r="A260" s="9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</row>
    <row r="261" spans="1:70" ht="12.75" customHeight="1">
      <c r="A261" s="9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</row>
    <row r="262" spans="1:70" ht="12.75" customHeight="1">
      <c r="A262" s="9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</row>
    <row r="263" spans="1:70" ht="12.75" customHeight="1">
      <c r="A263" s="9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</row>
    <row r="264" spans="1:70" ht="12.75" customHeight="1">
      <c r="A264" s="9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</row>
    <row r="265" spans="1:70" ht="12.75" customHeight="1">
      <c r="A265" s="9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</row>
    <row r="266" spans="1:70" ht="12.75" customHeight="1">
      <c r="A266" s="9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</row>
    <row r="267" spans="1:70" ht="12.75" customHeight="1">
      <c r="A267" s="9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</row>
    <row r="268" spans="1:70" ht="12.75" customHeight="1">
      <c r="A268" s="9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</row>
    <row r="269" spans="1:70" ht="12.75" customHeight="1">
      <c r="A269" s="9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</row>
    <row r="270" spans="1:70" ht="12.75" customHeight="1">
      <c r="A270" s="9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</row>
    <row r="271" spans="1:70" ht="12.75" customHeight="1">
      <c r="A271" s="9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</row>
    <row r="272" spans="1:70" ht="12.75" customHeight="1">
      <c r="A272" s="9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</row>
    <row r="273" spans="1:70" ht="12.75" customHeight="1">
      <c r="A273" s="9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</row>
    <row r="274" spans="1:70" ht="12.75" customHeight="1">
      <c r="A274" s="9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</row>
    <row r="275" spans="1:70" ht="12.75" customHeight="1">
      <c r="A275" s="9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</row>
    <row r="276" spans="1:70" ht="12.75" customHeight="1">
      <c r="A276" s="9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</row>
    <row r="277" spans="1:70" ht="12.75" customHeight="1">
      <c r="A277" s="9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</row>
    <row r="278" spans="1:70" ht="12.75" customHeight="1">
      <c r="A278" s="9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</row>
    <row r="279" spans="1:70" ht="12.75" customHeight="1">
      <c r="A279" s="9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</row>
    <row r="280" spans="1:70" ht="12.75" customHeight="1">
      <c r="A280" s="9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</row>
    <row r="281" spans="1:70" ht="12.75" customHeight="1">
      <c r="A281" s="9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</row>
    <row r="282" spans="1:70" ht="12.75" customHeight="1">
      <c r="A282" s="9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</row>
    <row r="283" spans="1:70" ht="12.75" customHeight="1">
      <c r="A283" s="9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</row>
    <row r="284" spans="1:70" ht="12.75" customHeight="1">
      <c r="A284" s="9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</row>
    <row r="285" spans="1:70" ht="12.75" customHeight="1">
      <c r="A285" s="9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</row>
    <row r="286" spans="1:70" ht="12.75" customHeight="1">
      <c r="A286" s="9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</row>
    <row r="287" spans="1:70" ht="12.75" customHeight="1">
      <c r="A287" s="9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</row>
    <row r="288" spans="1:70" ht="12.75" customHeight="1">
      <c r="A288" s="9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</row>
    <row r="289" spans="1:70" ht="12.75" customHeight="1">
      <c r="A289" s="9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</row>
    <row r="290" spans="1:70" ht="12.75" customHeight="1">
      <c r="A290" s="9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</row>
    <row r="291" spans="1:70" ht="12.75" customHeight="1">
      <c r="A291" s="9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</row>
    <row r="292" spans="1:70" ht="12.75" customHeight="1">
      <c r="A292" s="9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</row>
    <row r="293" spans="1:70" ht="12.75" customHeight="1">
      <c r="A293" s="9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</row>
    <row r="294" spans="1:70" ht="12.75" customHeight="1">
      <c r="A294" s="9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</row>
    <row r="295" spans="1:70" ht="12.75" customHeight="1">
      <c r="A295" s="9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</row>
    <row r="296" spans="1:70" ht="12.75" customHeight="1">
      <c r="A296" s="9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</row>
    <row r="297" spans="1:70" ht="12.75" customHeight="1">
      <c r="A297" s="9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</row>
    <row r="298" spans="1:70" ht="12.75" customHeight="1">
      <c r="A298" s="9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</row>
    <row r="299" spans="1:70" ht="12.75" customHeight="1">
      <c r="A299" s="9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</row>
    <row r="300" spans="1:70" ht="12.75" customHeight="1">
      <c r="A300" s="9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</row>
    <row r="301" spans="1:70" ht="12.75" customHeight="1">
      <c r="A301" s="9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</row>
    <row r="302" spans="1:70" ht="12.75" customHeight="1">
      <c r="A302" s="9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</row>
    <row r="303" spans="1:70" ht="12.75" customHeight="1">
      <c r="A303" s="9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</row>
    <row r="304" spans="1:70" ht="12.75" customHeight="1">
      <c r="A304" s="9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</row>
    <row r="305" spans="1:70" ht="12.75" customHeight="1">
      <c r="A305" s="9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</row>
    <row r="306" spans="1:70" ht="12.75" customHeight="1">
      <c r="A306" s="9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</row>
    <row r="307" spans="1:70" ht="12.75" customHeight="1">
      <c r="A307" s="9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</row>
    <row r="308" spans="1:70" ht="12.75" customHeight="1">
      <c r="A308" s="9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</row>
    <row r="309" spans="1:70" ht="12.75" customHeight="1">
      <c r="A309" s="9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</row>
    <row r="310" spans="1:70" ht="12.75" customHeight="1">
      <c r="A310" s="9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</row>
    <row r="311" spans="1:70" ht="12.75" customHeight="1">
      <c r="A311" s="9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</row>
    <row r="312" spans="1:70" ht="12.75" customHeight="1">
      <c r="A312" s="9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</row>
    <row r="313" spans="1:70" ht="12.75" customHeight="1">
      <c r="A313" s="9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</row>
    <row r="314" spans="1:70" ht="12.75" customHeight="1">
      <c r="A314" s="9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</row>
    <row r="315" spans="1:70" ht="12.75" customHeight="1">
      <c r="A315" s="9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</row>
    <row r="316" spans="1:70" ht="12.75" customHeight="1">
      <c r="A316" s="9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</row>
    <row r="317" spans="1:70" ht="12.75" customHeight="1">
      <c r="A317" s="9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</row>
    <row r="318" spans="1:70" ht="12.75" customHeight="1">
      <c r="A318" s="9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</row>
    <row r="319" spans="1:70" ht="12.75" customHeight="1">
      <c r="A319" s="9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</row>
    <row r="320" spans="1:70" ht="12.75" customHeight="1">
      <c r="A320" s="9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</row>
    <row r="321" spans="1:70" ht="12.75" customHeight="1">
      <c r="A321" s="9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</row>
    <row r="322" spans="1:70" ht="12.75" customHeight="1">
      <c r="A322" s="9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</row>
    <row r="323" spans="1:70" ht="12.75" customHeight="1">
      <c r="A323" s="9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</row>
    <row r="324" spans="1:70" ht="12.75" customHeight="1">
      <c r="A324" s="9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</row>
    <row r="325" spans="1:70" ht="12.75" customHeight="1">
      <c r="A325" s="9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</row>
    <row r="326" spans="1:70" ht="12.75" customHeight="1">
      <c r="A326" s="9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</row>
    <row r="327" spans="1:70" ht="12.75" customHeight="1">
      <c r="A327" s="9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</row>
    <row r="328" spans="1:70" ht="12.75" customHeight="1">
      <c r="A328" s="9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</row>
    <row r="329" spans="1:70" ht="12.75" customHeight="1">
      <c r="A329" s="9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</row>
    <row r="330" spans="1:70" ht="12.75" customHeight="1">
      <c r="A330" s="9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</row>
    <row r="331" spans="1:70" ht="12.75" customHeight="1">
      <c r="A331" s="9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</row>
    <row r="332" spans="1:70" ht="12.75" customHeight="1">
      <c r="A332" s="9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</row>
    <row r="333" spans="1:70" ht="12.75" customHeight="1">
      <c r="A333" s="9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</row>
    <row r="334" spans="1:70" ht="12.75" customHeight="1">
      <c r="A334" s="9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</row>
    <row r="335" spans="1:70" ht="12.75" customHeight="1">
      <c r="A335" s="9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</row>
    <row r="336" spans="1:70" ht="12.75" customHeight="1">
      <c r="A336" s="9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</row>
    <row r="337" spans="1:70" ht="12.75" customHeight="1">
      <c r="A337" s="9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</row>
    <row r="338" spans="1:70" ht="12.75" customHeight="1">
      <c r="A338" s="9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</row>
    <row r="339" spans="1:70" ht="12.75" customHeight="1">
      <c r="A339" s="9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</row>
    <row r="340" spans="1:70" ht="12.75" customHeight="1">
      <c r="A340" s="9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</row>
    <row r="341" spans="1:70" ht="12.75" customHeight="1">
      <c r="A341" s="9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</row>
    <row r="342" spans="1:70" ht="12.75" customHeight="1">
      <c r="A342" s="9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</row>
    <row r="343" spans="1:70" ht="12.75" customHeight="1">
      <c r="A343" s="9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</row>
    <row r="344" spans="1:70" ht="12.75" customHeight="1">
      <c r="A344" s="9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</row>
    <row r="345" spans="1:70" ht="12.75" customHeight="1">
      <c r="A345" s="12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</row>
    <row r="346" spans="1:70" ht="12.75" customHeight="1">
      <c r="A346" s="12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</row>
    <row r="347" spans="1:70" ht="12.75" customHeight="1">
      <c r="A347" s="12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</row>
    <row r="348" spans="1:70" ht="12.75" customHeight="1">
      <c r="A348" s="12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</row>
    <row r="349" spans="1:70" ht="12.75" customHeight="1">
      <c r="A349" s="12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</row>
    <row r="350" spans="1:70" ht="12.75" customHeight="1">
      <c r="A350" s="12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</row>
    <row r="351" spans="1:70" ht="12.75" customHeight="1">
      <c r="A351" s="12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</row>
    <row r="352" spans="1:70" ht="12.75" customHeight="1">
      <c r="A352" s="12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</row>
    <row r="353" spans="1:70" ht="12.75" customHeight="1">
      <c r="A353" s="12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</row>
    <row r="354" spans="1:70" ht="12.75" customHeight="1">
      <c r="A354" s="12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</row>
    <row r="355" spans="1:70" ht="12.75" customHeight="1">
      <c r="A355" s="12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</row>
    <row r="356" spans="1:70" ht="12.75" customHeight="1">
      <c r="A356" s="12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</row>
    <row r="357" spans="1:70" ht="12.75" customHeight="1">
      <c r="A357" s="12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</row>
    <row r="358" spans="1:70" ht="12.75" customHeight="1">
      <c r="A358" s="12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</row>
    <row r="359" spans="1:70" ht="12.75" customHeight="1">
      <c r="A359" s="12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</row>
    <row r="360" spans="1:70" ht="12.75" customHeight="1">
      <c r="A360" s="12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</row>
    <row r="361" spans="1:70" ht="12.75" customHeight="1">
      <c r="A361" s="12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</row>
    <row r="362" spans="1:70" ht="12.75" customHeight="1">
      <c r="A362" s="12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</row>
    <row r="363" spans="1:70" ht="12.75" customHeight="1">
      <c r="A363" s="12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</row>
    <row r="364" spans="1:70" ht="12.75" customHeight="1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</row>
    <row r="365" spans="1:70" ht="12.75" customHeight="1">
      <c r="A365" s="12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</row>
    <row r="366" spans="1:70" ht="12.75" customHeight="1">
      <c r="A366" s="12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</row>
    <row r="367" spans="1:70" ht="12.75" customHeight="1">
      <c r="A367" s="12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</row>
    <row r="368" spans="1:70" ht="12.75" customHeight="1">
      <c r="A368" s="12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</row>
    <row r="369" spans="1:70" ht="12.75" customHeight="1">
      <c r="A369" s="12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</row>
    <row r="370" spans="1:70" ht="12.75" customHeight="1">
      <c r="A370" s="12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</row>
    <row r="371" spans="1:70" ht="12.75" customHeight="1">
      <c r="A371" s="12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</row>
    <row r="372" spans="1:70" ht="12.75" customHeight="1">
      <c r="A372" s="12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</row>
    <row r="373" spans="1:70" ht="12.75" customHeight="1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</row>
    <row r="374" spans="1:70" ht="12.75" customHeight="1">
      <c r="A374" s="12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</row>
    <row r="375" spans="1:70" ht="12.75" customHeight="1">
      <c r="A375" s="12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</row>
    <row r="376" spans="1:70" ht="12.75" customHeight="1">
      <c r="A376" s="12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</row>
    <row r="377" spans="1:70" ht="12.75" customHeight="1">
      <c r="A377" s="12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</row>
    <row r="378" spans="1:70" ht="12.75" customHeight="1">
      <c r="A378" s="12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</row>
    <row r="379" spans="1:70" ht="12.75" customHeight="1">
      <c r="A379" s="12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</row>
    <row r="380" spans="1:70" ht="12.75" customHeight="1">
      <c r="A380" s="12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</row>
    <row r="381" spans="1:70" ht="12.75" customHeight="1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</row>
    <row r="382" spans="1:70" ht="12.75" customHeight="1">
      <c r="A382" s="12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</row>
    <row r="383" spans="1:70" ht="12.75" customHeight="1">
      <c r="A383" s="12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</row>
    <row r="384" spans="1:70" ht="12.75" customHeight="1">
      <c r="A384" s="12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</row>
    <row r="385" spans="1:70" ht="12.75" customHeight="1">
      <c r="A385" s="12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</row>
    <row r="386" spans="1:70" ht="12.75" customHeight="1">
      <c r="A386" s="12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</row>
    <row r="387" spans="1:70" ht="12.75" customHeight="1">
      <c r="A387" s="12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</row>
    <row r="388" spans="1:70" ht="12.75" customHeight="1">
      <c r="A388" s="12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</row>
    <row r="389" spans="1:70" ht="12.75" customHeight="1">
      <c r="A389" s="12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</row>
    <row r="390" spans="1:70" ht="12.75" customHeight="1">
      <c r="A390" s="12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</row>
    <row r="391" spans="1:70" ht="12.75" customHeight="1">
      <c r="A391" s="12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</row>
    <row r="392" spans="1:70" ht="12.75" customHeight="1">
      <c r="A392" s="12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</row>
    <row r="393" spans="1:70" ht="12.75" customHeight="1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</row>
    <row r="394" spans="1:70" ht="12.75" customHeight="1">
      <c r="A394" s="12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</row>
    <row r="395" spans="1:70" ht="12.75" customHeight="1">
      <c r="A395" s="12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</row>
    <row r="396" spans="1:70" ht="12.75" customHeight="1">
      <c r="A396" s="12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</row>
    <row r="397" spans="1:70" ht="12.75" customHeight="1">
      <c r="A397" s="12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</row>
    <row r="398" spans="1:70" ht="12.75" customHeight="1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</row>
    <row r="399" spans="1:70" ht="12.75" customHeight="1">
      <c r="A399" s="12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</row>
    <row r="400" spans="1:70" ht="12.75" customHeight="1">
      <c r="A400" s="12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</row>
  </sheetData>
  <mergeCells count="7">
    <mergeCell ref="A1:G1"/>
    <mergeCell ref="A2:G2"/>
    <mergeCell ref="A4:A8"/>
    <mergeCell ref="B4:G4"/>
    <mergeCell ref="B5:C5"/>
    <mergeCell ref="D5:E5"/>
    <mergeCell ref="F5:G5"/>
  </mergeCells>
  <phoneticPr fontId="0" type="noConversion"/>
  <printOptions horizontalCentered="1"/>
  <pageMargins left="0.70866141732283472" right="0.70866141732283472" top="0.98425196850393704" bottom="0.98425196850393704" header="0" footer="0"/>
  <pageSetup scale="77" pageOrder="overThenDown" orientation="portrait" r:id="rId1"/>
  <headerFooter alignWithMargins="0"/>
  <rowBreaks count="4" manualBreakCount="4">
    <brk id="66" max="6" man="1"/>
    <brk id="123" max="6" man="1"/>
    <brk id="180" max="6" man="1"/>
    <brk id="29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341-15</vt:lpstr>
      <vt:lpstr>'341-15'!Área_de_impresión</vt:lpstr>
      <vt:lpstr>'341-15'!Títulos_a_imprimir</vt:lpstr>
    </vt:vector>
  </TitlesOfParts>
  <Company>balanza de pagos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esaez</cp:lastModifiedBy>
  <cp:lastPrinted>2017-12-14T13:05:38Z</cp:lastPrinted>
  <dcterms:created xsi:type="dcterms:W3CDTF">1997-05-16T15:50:18Z</dcterms:created>
  <dcterms:modified xsi:type="dcterms:W3CDTF">2017-12-14T13:06:41Z</dcterms:modified>
</cp:coreProperties>
</file>